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MERKEZ YILDIZ KIZ VOLEYBOL" sheetId="1" r:id="rId1"/>
    <sheet name="SUNGURLU YILDIZ KIZ VOLEYBOL" sheetId="2" r:id="rId2"/>
    <sheet name="ALACA YILDIZ KIZ VOLEYBOL" sheetId="5" r:id="rId3"/>
    <sheet name="ELEME FİKSTÜRÜ(GÜNCEL)" sheetId="7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7" l="1"/>
  <c r="B25" i="7"/>
  <c r="B23" i="7"/>
  <c r="B21" i="7"/>
  <c r="B19" i="7"/>
  <c r="B17" i="7"/>
  <c r="B15" i="7"/>
  <c r="B13" i="7"/>
  <c r="B11" i="7"/>
  <c r="B9" i="7"/>
  <c r="B7" i="7"/>
  <c r="B5" i="7"/>
  <c r="M7" i="5" l="1"/>
  <c r="K15" i="5" s="1"/>
  <c r="C7" i="5"/>
  <c r="K16" i="5" s="1"/>
  <c r="M6" i="5"/>
  <c r="K17" i="5" s="1"/>
  <c r="C6" i="5"/>
  <c r="K18" i="5" s="1"/>
  <c r="M5" i="5"/>
  <c r="K14" i="5" s="1"/>
  <c r="C5" i="5"/>
  <c r="K13" i="5" s="1"/>
  <c r="L2" i="5"/>
  <c r="U1" i="5"/>
  <c r="K19" i="2"/>
  <c r="K14" i="2"/>
  <c r="C9" i="2"/>
  <c r="C8" i="2"/>
  <c r="K21" i="2" s="1"/>
  <c r="C7" i="2"/>
  <c r="K20" i="2" s="1"/>
  <c r="C6" i="2"/>
  <c r="K15" i="2" s="1"/>
  <c r="C5" i="2"/>
  <c r="K17" i="2" s="1"/>
  <c r="L2" i="2"/>
  <c r="U1" i="2"/>
  <c r="K18" i="2" l="1"/>
  <c r="K22" i="2"/>
  <c r="K23" i="2"/>
  <c r="K16" i="2"/>
  <c r="C8" i="1"/>
  <c r="K19" i="1" s="1"/>
  <c r="V7" i="1"/>
  <c r="M7" i="1"/>
  <c r="K20" i="1" s="1"/>
  <c r="C7" i="1"/>
  <c r="K23" i="1" s="1"/>
  <c r="V6" i="1"/>
  <c r="K25" i="1" s="1"/>
  <c r="M6" i="1"/>
  <c r="K24" i="1" s="1"/>
  <c r="C6" i="1"/>
  <c r="K15" i="1" s="1"/>
  <c r="V5" i="1"/>
  <c r="K17" i="1" s="1"/>
  <c r="M5" i="1"/>
  <c r="C5" i="1"/>
  <c r="K22" i="1" s="1"/>
  <c r="L2" i="1"/>
  <c r="K21" i="1" l="1"/>
  <c r="K16" i="1"/>
  <c r="K14" i="1"/>
  <c r="K18" i="1"/>
</calcChain>
</file>

<file path=xl/sharedStrings.xml><?xml version="1.0" encoding="utf-8"?>
<sst xmlns="http://schemas.openxmlformats.org/spreadsheetml/2006/main" count="324" uniqueCount="143">
  <si>
    <t>2022 - 2023</t>
  </si>
  <si>
    <t>ÖĞRETİM YILI</t>
  </si>
  <si>
    <t>YILDIZ</t>
  </si>
  <si>
    <t>KIZ</t>
  </si>
  <si>
    <t>VOLEYBOL</t>
  </si>
  <si>
    <t>FİKSTÜRÜ</t>
  </si>
  <si>
    <t>TAKIMLAR</t>
  </si>
  <si>
    <t>KURA SONUCU</t>
  </si>
  <si>
    <t>E.Ç.</t>
  </si>
  <si>
    <t>ANASAYFA</t>
  </si>
  <si>
    <t>1-</t>
  </si>
  <si>
    <t xml:space="preserve">BU HÜCRELERE KURA ÇEKİMİNE KATILACAK </t>
  </si>
  <si>
    <t>A1</t>
  </si>
  <si>
    <t>23 NİSAN ORTAOKULU</t>
  </si>
  <si>
    <t>A2</t>
  </si>
  <si>
    <t>A3</t>
  </si>
  <si>
    <t>A4</t>
  </si>
  <si>
    <t>B1</t>
  </si>
  <si>
    <t>B2</t>
  </si>
  <si>
    <t>A GRUBU (Merkez)</t>
  </si>
  <si>
    <t>B GRUBU (Merkez)</t>
  </si>
  <si>
    <t>C GRUBU (Merkez)</t>
  </si>
  <si>
    <t>2-</t>
  </si>
  <si>
    <t>OLAN TAKIMLARI YAZINIZ, KURASINI ÇEKEN TAKIMI</t>
  </si>
  <si>
    <t>MİMAR SİNAN ORTAOKULU</t>
  </si>
  <si>
    <t>3-</t>
  </si>
  <si>
    <t>SAĞDAKİ KURA SONUCU ALANINA YAPIŞTIRINIZ</t>
  </si>
  <si>
    <t>AHMET TEVFİK İLERİ ORTAOKULU</t>
  </si>
  <si>
    <t>4-</t>
  </si>
  <si>
    <t>ÖZEL DOĞA ORTAOKULU</t>
  </si>
  <si>
    <t>5-</t>
  </si>
  <si>
    <t>MUSTAFA KEMAL ORTAOKULU</t>
  </si>
  <si>
    <t>6-</t>
  </si>
  <si>
    <t>DR. SADIK AHMET ORTAOKULU</t>
  </si>
  <si>
    <t>B3</t>
  </si>
  <si>
    <t>C1</t>
  </si>
  <si>
    <t>C2</t>
  </si>
  <si>
    <t>C3</t>
  </si>
  <si>
    <t>7-</t>
  </si>
  <si>
    <t>ÖZEL BİLGİ ORTAOKULU</t>
  </si>
  <si>
    <t>8-</t>
  </si>
  <si>
    <t>CUMHURİYET ORTAOKULU</t>
  </si>
  <si>
    <t>SIRA</t>
  </si>
  <si>
    <t>TARİH</t>
  </si>
  <si>
    <t>SAAT</t>
  </si>
  <si>
    <t>FİKSTÜR</t>
  </si>
  <si>
    <t>9-</t>
  </si>
  <si>
    <t>YILDIRIM BEYAZIT İMAM HATİP ORTAOKULU</t>
  </si>
  <si>
    <t>10-</t>
  </si>
  <si>
    <t>ÖZEL ELİT KOLEJİ ORTAOKULU</t>
  </si>
  <si>
    <t>1.MAÇLAR</t>
  </si>
  <si>
    <t>A1-A4</t>
  </si>
  <si>
    <t>A2-A3</t>
  </si>
  <si>
    <t>B1-B2</t>
  </si>
  <si>
    <t>C1-C2</t>
  </si>
  <si>
    <t>2.MAÇLAR</t>
  </si>
  <si>
    <t>A1-A3</t>
  </si>
  <si>
    <t>A4-A2</t>
  </si>
  <si>
    <t>B3-B1</t>
  </si>
  <si>
    <t>C3-C1</t>
  </si>
  <si>
    <t>3.MAÇLAR</t>
  </si>
  <si>
    <t>A1-A2</t>
  </si>
  <si>
    <t>A3-A4</t>
  </si>
  <si>
    <t>B2-B3</t>
  </si>
  <si>
    <t>C2-C3</t>
  </si>
  <si>
    <t>4.MAÇLAR</t>
  </si>
  <si>
    <t>F1-F2</t>
  </si>
  <si>
    <t>FİNAL GRUBU 1.TAKIM - FİNAL GRUBU 2. TAKIM</t>
  </si>
  <si>
    <t>5.MAÇLAR</t>
  </si>
  <si>
    <t>F3-F1</t>
  </si>
  <si>
    <t>FİNAL GRUBU 3.TAKIM - FİNAL GRUBU 1. TAKIM</t>
  </si>
  <si>
    <t>6.MAÇLAR</t>
  </si>
  <si>
    <t>F2-F3</t>
  </si>
  <si>
    <t>FİNAL GRUBU 2.TAKIM - FİNAL GRUBU 3. TAKIM</t>
  </si>
  <si>
    <t>A5</t>
  </si>
  <si>
    <t>İSMETPAŞA ORTAOKULU</t>
  </si>
  <si>
    <t>SUNGURLU GRUBU</t>
  </si>
  <si>
    <t>TOKİ NECİP FAZIL ORTAOKULU</t>
  </si>
  <si>
    <t>ŞEHİT MAHMUT PEŞMEN İHOO</t>
  </si>
  <si>
    <t>FATİH ORTAOKULU</t>
  </si>
  <si>
    <t>DR.SEDAT-DR.MELAHAT BARAN OO</t>
  </si>
  <si>
    <t>A5-A3</t>
  </si>
  <si>
    <t>A5-A1</t>
  </si>
  <si>
    <t>A3-A1</t>
  </si>
  <si>
    <t>A4-A5</t>
  </si>
  <si>
    <t>A2-A5</t>
  </si>
  <si>
    <t>SAKARYA ORTAOKULU</t>
  </si>
  <si>
    <t>ALACA (A) GRUBU</t>
  </si>
  <si>
    <t>ALACA (B) GRUBU</t>
  </si>
  <si>
    <t>DENİZHAN ORTAOKULU</t>
  </si>
  <si>
    <t>ALACA İMAM HATİP ORTAOKULU</t>
  </si>
  <si>
    <t>MEHMET AKİF ERSOY ORTAOKULU</t>
  </si>
  <si>
    <t>ALACA ORTAOKULU</t>
  </si>
  <si>
    <t>A1-B2</t>
  </si>
  <si>
    <t>A GRUBU 1.Sİ - B GRUBU 2.Sİ</t>
  </si>
  <si>
    <t>B1-A2</t>
  </si>
  <si>
    <t>B GRUBU 1.Sİ - A GRUBU 2.Sİ</t>
  </si>
  <si>
    <t>7.-8. MAĞL</t>
  </si>
  <si>
    <t>7.MAÇ MAĞLUBU - 8. MAÇ MAĞLUBU (3.LÜK-4.LÜK)</t>
  </si>
  <si>
    <t>7.-8. GAL</t>
  </si>
  <si>
    <t>7.MAÇ GALİBİ - 8.MAÇ GALİBİ (1.LİK-2.LİK)</t>
  </si>
  <si>
    <t>İlçe ve Merkez Gruplarındn İlk 2 Takım çıkacaktır.</t>
  </si>
  <si>
    <t>Grup Maçlarından sonra eleme fikstürü çekilecektir.</t>
  </si>
  <si>
    <t>TAKIMLAR
(Belediye Spor Salonu)</t>
  </si>
  <si>
    <t>BU HÜCRELERE KURA ÇEKİMİNE KATILACAK OLAN</t>
  </si>
  <si>
    <t>1.TAKIM</t>
  </si>
  <si>
    <t>TAKIMLARI YAZINIZ. KURA SONUCU BELLİ OLAN TAKIM</t>
  </si>
  <si>
    <t>2.TAKIM</t>
  </si>
  <si>
    <t>LARI SAĞDAKİ ALANA KOPYALA YAPIŞTIR YAPINIZ.</t>
  </si>
  <si>
    <t>3.TAKIM</t>
  </si>
  <si>
    <t>FİKSTÜR OTOTMATİK OLUŞACAKTIR.</t>
  </si>
  <si>
    <t>4.TAKIM</t>
  </si>
  <si>
    <t>TARİH:SAAT YAZAN HÜCRELERİ DÜZENLEYİNİZ…</t>
  </si>
  <si>
    <t>5.TAKIM</t>
  </si>
  <si>
    <t>6.TAKIM</t>
  </si>
  <si>
    <t>7.TAKIM</t>
  </si>
  <si>
    <t>8.TAKIM</t>
  </si>
  <si>
    <t>9.TAKIM</t>
  </si>
  <si>
    <t>10.TAKIM</t>
  </si>
  <si>
    <t>3.LÜK-4.LÜK MAÇI (MAĞLUPLAR)</t>
  </si>
  <si>
    <t>11-</t>
  </si>
  <si>
    <t>11.TAKIM</t>
  </si>
  <si>
    <t>12-</t>
  </si>
  <si>
    <t>12.TAKIM</t>
  </si>
  <si>
    <t>1.LİK-2.LİK MAÇI (GALİPLER)</t>
  </si>
  <si>
    <t>MAÇ</t>
  </si>
  <si>
    <t>TAKIMLAR
(SUNGURLU SPOR SALONU)</t>
  </si>
  <si>
    <t>TAKIMLAR
(ALACA SPOR SALONU)</t>
  </si>
  <si>
    <t>2022 - 2023 OKUL SPOR FAALİYETLERİ YILDIZ KIZLAR VOLEYBOL ELEME FİKSTÜRÜ</t>
  </si>
  <si>
    <t>Saat: 13:00</t>
  </si>
  <si>
    <t>Saat: 14:00</t>
  </si>
  <si>
    <t>Tevfik  Kış Spor Salonu / 12 Aralık 2022 / Saat: 10:00</t>
  </si>
  <si>
    <t>Tevfik  Kış Spor Salonu / 14 Aralık 2022 / Saat: 11:00</t>
  </si>
  <si>
    <t>Tevfik  Kış Spor Salonu / 08 Aralık 2022 / Saat: 11:00</t>
  </si>
  <si>
    <t>Tevfik  Kış Spor Salonu / 12 Aralık 2022 / Saat: 11:00</t>
  </si>
  <si>
    <t xml:space="preserve">Tevfik Kış Spor Salonu / 16 Aralık 2022 </t>
  </si>
  <si>
    <t>Tevfik  Kış Spor Salonu / 08 Aralık 2022 / Saat: 12:00</t>
  </si>
  <si>
    <t>Tevfik  Kış Spor Salonu / 09 Aralık 2022 / Saat: 11:00</t>
  </si>
  <si>
    <t>Tevfik  Kış Spor Salonu / 12 Aralık 2022 / Saat: 12:00</t>
  </si>
  <si>
    <t>Tevfik  Kış Spor Salonu / 09 Aralık 2022 / Saat: 12:00</t>
  </si>
  <si>
    <t>Tevfik  Kış Spor Salonu / 14 Aralık 2022 / Saat: 12:00</t>
  </si>
  <si>
    <t>Tevfik  Kış Spor Salonu / 12 Aralık 2022 / Saat: 13:00</t>
  </si>
  <si>
    <t>12 takımlı eleme fikstürüne göre grup 1'ler arasından kura ile belirlenecek 4 takım ilk eleme turunu bay gececektir.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</si>
</sst>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b/>
      <sz val="14"/>
      <name val="Arial Tur"/>
      <charset val="162"/>
    </font>
    <font>
      <b/>
      <sz val="48"/>
      <name val="Arial Tur"/>
      <charset val="162"/>
    </font>
    <font>
      <b/>
      <u/>
      <sz val="48"/>
      <name val="Arial Tur"/>
      <charset val="162"/>
    </font>
    <font>
      <b/>
      <sz val="11"/>
      <color theme="1"/>
      <name val="Calibri"/>
      <family val="2"/>
      <charset val="162"/>
      <scheme val="minor"/>
    </font>
    <font>
      <b/>
      <u/>
      <sz val="12"/>
      <name val="Arial Tur"/>
      <charset val="16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1">
    <xf numFmtId="0" fontId="0" fillId="0" borderId="0" xfId="0"/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0" fillId="3" borderId="17" xfId="0" applyFill="1" applyBorder="1" applyAlignment="1" applyProtection="1">
      <alignment horizontal="center" vertical="center"/>
    </xf>
    <xf numFmtId="0" fontId="1" fillId="6" borderId="20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8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Fill="1" applyProtection="1"/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7" borderId="9" xfId="0" applyFill="1" applyBorder="1" applyAlignment="1" applyProtection="1">
      <alignment horizontal="center"/>
    </xf>
    <xf numFmtId="0" fontId="0" fillId="7" borderId="2" xfId="0" applyFill="1" applyBorder="1" applyAlignment="1" applyProtection="1">
      <alignment horizontal="center" vertical="center" wrapText="1" shrinkToFit="1"/>
      <protection locked="0"/>
    </xf>
    <xf numFmtId="0" fontId="0" fillId="7" borderId="11" xfId="0" applyFill="1" applyBorder="1" applyAlignment="1" applyProtection="1">
      <alignment horizontal="center"/>
    </xf>
    <xf numFmtId="0" fontId="0" fillId="7" borderId="12" xfId="0" applyFill="1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vertical="center"/>
    </xf>
    <xf numFmtId="0" fontId="1" fillId="0" borderId="15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center"/>
    </xf>
    <xf numFmtId="0" fontId="0" fillId="8" borderId="33" xfId="0" applyFill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vertical="center" shrinkToFit="1"/>
    </xf>
    <xf numFmtId="0" fontId="0" fillId="0" borderId="15" xfId="0" applyBorder="1" applyAlignment="1" applyProtection="1">
      <alignment vertical="center" shrinkToFit="1"/>
    </xf>
    <xf numFmtId="0" fontId="0" fillId="0" borderId="30" xfId="0" applyBorder="1" applyAlignment="1" applyProtection="1">
      <alignment vertical="center" shrinkToFit="1"/>
    </xf>
    <xf numFmtId="0" fontId="0" fillId="0" borderId="1" xfId="0" applyBorder="1" applyAlignment="1" applyProtection="1">
      <alignment vertical="center" shrinkToFit="1"/>
    </xf>
    <xf numFmtId="0" fontId="0" fillId="0" borderId="32" xfId="0" applyBorder="1" applyAlignment="1" applyProtection="1">
      <alignment vertical="center" shrinkToFit="1"/>
    </xf>
    <xf numFmtId="0" fontId="0" fillId="0" borderId="0" xfId="0" applyBorder="1" applyAlignment="1" applyProtection="1">
      <alignment shrinkToFit="1"/>
    </xf>
    <xf numFmtId="0" fontId="0" fillId="0" borderId="31" xfId="0" applyBorder="1" applyAlignment="1" applyProtection="1">
      <alignment shrinkToFit="1"/>
    </xf>
    <xf numFmtId="0" fontId="0" fillId="0" borderId="0" xfId="0" applyBorder="1" applyProtection="1"/>
    <xf numFmtId="0" fontId="0" fillId="0" borderId="31" xfId="0" applyBorder="1" applyAlignment="1" applyProtection="1">
      <alignment vertical="center" shrinkToFit="1"/>
    </xf>
    <xf numFmtId="0" fontId="0" fillId="0" borderId="15" xfId="0" applyBorder="1" applyAlignment="1" applyProtection="1"/>
    <xf numFmtId="0" fontId="0" fillId="0" borderId="30" xfId="0" applyBorder="1" applyAlignment="1" applyProtection="1"/>
    <xf numFmtId="0" fontId="1" fillId="0" borderId="1" xfId="0" applyFont="1" applyBorder="1" applyAlignment="1" applyProtection="1">
      <alignment horizontal="center" vertical="center"/>
    </xf>
    <xf numFmtId="0" fontId="0" fillId="0" borderId="31" xfId="0" applyBorder="1" applyProtection="1"/>
    <xf numFmtId="0" fontId="0" fillId="0" borderId="0" xfId="0" applyBorder="1" applyAlignment="1" applyProtection="1"/>
    <xf numFmtId="0" fontId="0" fillId="0" borderId="1" xfId="0" applyBorder="1" applyAlignment="1" applyProtection="1">
      <alignment shrinkToFit="1"/>
    </xf>
    <xf numFmtId="0" fontId="0" fillId="0" borderId="32" xfId="0" applyBorder="1" applyAlignment="1" applyProtection="1">
      <alignment shrinkToFit="1"/>
    </xf>
    <xf numFmtId="0" fontId="0" fillId="0" borderId="1" xfId="0" applyBorder="1" applyProtection="1"/>
    <xf numFmtId="0" fontId="0" fillId="0" borderId="32" xfId="0" applyBorder="1" applyProtection="1"/>
    <xf numFmtId="0" fontId="0" fillId="0" borderId="31" xfId="0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0" fillId="0" borderId="0" xfId="0" applyAlignment="1" applyProtection="1">
      <alignment vertical="center" shrinkToFit="1"/>
    </xf>
    <xf numFmtId="15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1" fillId="0" borderId="0" xfId="0" applyFont="1" applyAlignment="1" applyProtection="1">
      <alignment horizontal="center" vertical="center"/>
    </xf>
    <xf numFmtId="0" fontId="0" fillId="7" borderId="2" xfId="0" applyFill="1" applyBorder="1" applyAlignment="1" applyProtection="1">
      <alignment horizontal="center" vertical="center" wrapText="1" shrinkToFit="1"/>
      <protection locked="0"/>
    </xf>
    <xf numFmtId="20" fontId="0" fillId="7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2" xfId="0" applyFill="1" applyBorder="1" applyAlignment="1" applyProtection="1">
      <alignment horizontal="center" vertical="center" wrapText="1" shrinkToFit="1"/>
    </xf>
    <xf numFmtId="0" fontId="0" fillId="7" borderId="2" xfId="0" applyFill="1" applyBorder="1" applyAlignment="1" applyProtection="1">
      <alignment horizontal="center"/>
    </xf>
    <xf numFmtId="0" fontId="0" fillId="7" borderId="10" xfId="0" applyFill="1" applyBorder="1" applyAlignment="1" applyProtection="1">
      <alignment horizontal="center"/>
    </xf>
    <xf numFmtId="0" fontId="0" fillId="7" borderId="12" xfId="0" applyFill="1" applyBorder="1" applyAlignment="1" applyProtection="1">
      <alignment horizontal="center" vertical="center" wrapText="1" shrinkToFit="1"/>
      <protection locked="0"/>
    </xf>
    <xf numFmtId="20" fontId="0" fillId="7" borderId="12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12" xfId="0" applyFill="1" applyBorder="1" applyAlignment="1" applyProtection="1">
      <alignment horizontal="center" vertical="center" wrapText="1" shrinkToFit="1"/>
    </xf>
    <xf numFmtId="0" fontId="0" fillId="7" borderId="12" xfId="0" applyFill="1" applyBorder="1" applyAlignment="1" applyProtection="1">
      <alignment horizontal="center"/>
    </xf>
    <xf numFmtId="0" fontId="0" fillId="7" borderId="13" xfId="0" applyFill="1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1" fillId="6" borderId="19" xfId="0" applyFont="1" applyFill="1" applyBorder="1" applyAlignment="1" applyProtection="1">
      <alignment horizontal="center" vertical="center"/>
    </xf>
    <xf numFmtId="0" fontId="1" fillId="6" borderId="20" xfId="0" applyFont="1" applyFill="1" applyBorder="1" applyAlignment="1" applyProtection="1">
      <alignment horizontal="center" vertical="center"/>
    </xf>
    <xf numFmtId="0" fontId="1" fillId="6" borderId="21" xfId="0" applyFont="1" applyFill="1" applyBorder="1" applyAlignment="1" applyProtection="1">
      <alignment horizontal="center" vertical="center"/>
    </xf>
    <xf numFmtId="0" fontId="1" fillId="6" borderId="23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4" xfId="0" applyFont="1" applyFill="1" applyBorder="1" applyAlignment="1" applyProtection="1">
      <alignment horizontal="center" vertical="center"/>
    </xf>
    <xf numFmtId="0" fontId="1" fillId="6" borderId="27" xfId="0" applyFont="1" applyFill="1" applyBorder="1" applyAlignment="1" applyProtection="1">
      <alignment horizontal="center" vertical="center"/>
    </xf>
    <xf numFmtId="0" fontId="1" fillId="6" borderId="28" xfId="0" applyFont="1" applyFill="1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1" fillId="6" borderId="19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3" fillId="4" borderId="0" xfId="1" applyFont="1" applyFill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</xf>
    <xf numFmtId="0" fontId="0" fillId="6" borderId="4" xfId="0" applyFill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9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5" fillId="6" borderId="18" xfId="0" applyFont="1" applyFill="1" applyBorder="1" applyAlignment="1" applyProtection="1">
      <alignment horizontal="center" vertical="center" textRotation="90"/>
    </xf>
    <xf numFmtId="0" fontId="5" fillId="6" borderId="22" xfId="0" applyFont="1" applyFill="1" applyBorder="1" applyAlignment="1" applyProtection="1">
      <alignment horizontal="center" vertical="center" textRotation="90"/>
    </xf>
    <xf numFmtId="0" fontId="5" fillId="6" borderId="26" xfId="0" applyFont="1" applyFill="1" applyBorder="1" applyAlignment="1" applyProtection="1">
      <alignment horizontal="center" vertical="center" textRotation="90"/>
    </xf>
    <xf numFmtId="0" fontId="0" fillId="0" borderId="0" xfId="0" applyAlignment="1" applyProtection="1">
      <alignment horizontal="center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left" vertical="center" shrinkToFit="1"/>
    </xf>
    <xf numFmtId="0" fontId="0" fillId="0" borderId="30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31" xfId="0" applyBorder="1" applyAlignment="1" applyProtection="1">
      <alignment horizontal="right" vertical="center" shrinkToFit="1"/>
      <protection locked="0"/>
    </xf>
    <xf numFmtId="0" fontId="0" fillId="0" borderId="1" xfId="0" applyBorder="1" applyAlignment="1" applyProtection="1">
      <alignment horizontal="left" vertical="center" shrinkToFit="1"/>
    </xf>
    <xf numFmtId="0" fontId="0" fillId="0" borderId="32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right" vertical="center" shrinkToFit="1"/>
    </xf>
    <xf numFmtId="0" fontId="7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6" fillId="0" borderId="1" xfId="0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shrinkToFit="1"/>
      <protection locked="0"/>
    </xf>
    <xf numFmtId="0" fontId="0" fillId="0" borderId="33" xfId="0" applyBorder="1" applyAlignment="1" applyProtection="1">
      <alignment horizontal="left" shrinkToFit="1"/>
      <protection locked="0"/>
    </xf>
    <xf numFmtId="0" fontId="0" fillId="0" borderId="0" xfId="0" applyBorder="1" applyAlignment="1" applyProtection="1">
      <alignment horizontal="right"/>
    </xf>
    <xf numFmtId="0" fontId="0" fillId="0" borderId="31" xfId="0" applyBorder="1" applyAlignment="1" applyProtection="1">
      <alignment horizontal="right"/>
    </xf>
    <xf numFmtId="0" fontId="0" fillId="0" borderId="0" xfId="0" applyBorder="1" applyAlignment="1" applyProtection="1">
      <alignment horizontal="left"/>
    </xf>
    <xf numFmtId="0" fontId="0" fillId="0" borderId="1" xfId="0" applyBorder="1" applyAlignment="1" applyProtection="1">
      <alignment horizontal="center" shrinkToFit="1"/>
      <protection locked="0"/>
    </xf>
    <xf numFmtId="0" fontId="0" fillId="0" borderId="32" xfId="0" applyBorder="1" applyAlignment="1" applyProtection="1">
      <alignment horizontal="center" shrinkToFit="1"/>
      <protection locked="0"/>
    </xf>
    <xf numFmtId="0" fontId="10" fillId="0" borderId="0" xfId="0" applyFont="1" applyAlignment="1" applyProtection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stafa.turkay\Desktop\F&#304;KST&#220;R%20PROGRAMI%20S&#304;FRE%204527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9">
          <cell r="Q9" t="str">
            <v>KIZLAR</v>
          </cell>
        </row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2"/>
  <sheetViews>
    <sheetView zoomScaleNormal="100" workbookViewId="0">
      <selection activeCell="V6" sqref="V6:AB6"/>
    </sheetView>
  </sheetViews>
  <sheetFormatPr defaultColWidth="3.7109375" defaultRowHeight="15" x14ac:dyDescent="0.25"/>
  <cols>
    <col min="1" max="1" width="3.7109375" style="4" customWidth="1"/>
    <col min="2" max="4" width="3.7109375" style="2" customWidth="1"/>
    <col min="5" max="5" width="10.140625" style="2" customWidth="1"/>
    <col min="6" max="30" width="3.7109375" style="2" customWidth="1"/>
    <col min="31" max="31" width="40.7109375" style="2" customWidth="1"/>
    <col min="32" max="32" width="3.7109375" style="2"/>
    <col min="33" max="33" width="40.7109375" style="2" customWidth="1"/>
    <col min="34" max="16384" width="3.7109375" style="2"/>
  </cols>
  <sheetData>
    <row r="1" spans="1:59" ht="15.75" x14ac:dyDescent="0.25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2" t="s">
        <v>1</v>
      </c>
      <c r="K1" s="112"/>
      <c r="L1" s="112"/>
      <c r="M1" s="112"/>
      <c r="N1" s="112"/>
      <c r="O1" s="112"/>
      <c r="P1" s="112" t="s">
        <v>2</v>
      </c>
      <c r="Q1" s="112"/>
      <c r="R1" s="112"/>
      <c r="S1" s="112"/>
      <c r="T1" s="112"/>
      <c r="U1" s="113" t="s">
        <v>3</v>
      </c>
      <c r="V1" s="113"/>
      <c r="W1" s="113"/>
      <c r="X1" s="113"/>
      <c r="Y1" s="113"/>
      <c r="Z1" s="1"/>
      <c r="AA1" s="1"/>
      <c r="AB1" s="1"/>
    </row>
    <row r="2" spans="1:59" ht="15.75" x14ac:dyDescent="0.25">
      <c r="A2" s="114" t="s">
        <v>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2" t="str">
        <f>[1]ANASAYFA!Q11</f>
        <v>İL BİRİNCİLİĞİ</v>
      </c>
      <c r="M2" s="112"/>
      <c r="N2" s="112"/>
      <c r="O2" s="112"/>
      <c r="P2" s="112"/>
      <c r="Q2" s="112"/>
      <c r="R2" s="112"/>
      <c r="S2" s="112"/>
      <c r="T2" s="115" t="s">
        <v>5</v>
      </c>
      <c r="U2" s="115"/>
      <c r="V2" s="115"/>
      <c r="W2" s="115"/>
      <c r="X2" s="115"/>
      <c r="Y2" s="3"/>
      <c r="Z2" s="1"/>
      <c r="AA2" s="1"/>
      <c r="AB2" s="1"/>
      <c r="AD2" s="100" t="s">
        <v>6</v>
      </c>
      <c r="AE2" s="100"/>
      <c r="AF2" s="101" t="s">
        <v>7</v>
      </c>
      <c r="AG2" s="101"/>
    </row>
    <row r="3" spans="1:59" ht="16.5" thickBot="1" x14ac:dyDescent="0.3">
      <c r="B3" s="2" t="s">
        <v>8</v>
      </c>
      <c r="X3" s="102" t="s">
        <v>9</v>
      </c>
      <c r="Y3" s="102"/>
      <c r="Z3" s="102"/>
      <c r="AA3" s="102"/>
      <c r="AD3" s="5" t="s">
        <v>10</v>
      </c>
      <c r="AE3" s="6" t="s">
        <v>11</v>
      </c>
      <c r="AF3" s="7" t="s">
        <v>12</v>
      </c>
      <c r="AG3" s="8" t="s">
        <v>13</v>
      </c>
      <c r="AJ3" s="82" t="s">
        <v>12</v>
      </c>
      <c r="AK3" s="82"/>
      <c r="AL3" s="82"/>
      <c r="AM3" s="82"/>
      <c r="AN3" s="82" t="s">
        <v>14</v>
      </c>
      <c r="AO3" s="82"/>
      <c r="AP3" s="82"/>
      <c r="AQ3" s="82"/>
      <c r="AR3" s="82" t="s">
        <v>15</v>
      </c>
      <c r="AS3" s="82"/>
      <c r="AT3" s="82"/>
      <c r="AU3" s="82"/>
      <c r="AV3" s="82" t="s">
        <v>16</v>
      </c>
      <c r="AW3" s="82"/>
      <c r="AX3" s="82"/>
      <c r="AY3" s="82"/>
      <c r="AZ3" s="82" t="s">
        <v>17</v>
      </c>
      <c r="BA3" s="82"/>
      <c r="BB3" s="82"/>
      <c r="BC3" s="82"/>
      <c r="BD3" s="82" t="s">
        <v>18</v>
      </c>
      <c r="BE3" s="82"/>
      <c r="BF3" s="82"/>
      <c r="BG3" s="82"/>
    </row>
    <row r="4" spans="1:59" ht="15" customHeight="1" thickBot="1" x14ac:dyDescent="0.3">
      <c r="B4" s="103" t="s">
        <v>19</v>
      </c>
      <c r="C4" s="104"/>
      <c r="D4" s="104"/>
      <c r="E4" s="104"/>
      <c r="F4" s="104"/>
      <c r="G4" s="104"/>
      <c r="H4" s="104"/>
      <c r="I4" s="104"/>
      <c r="J4" s="105"/>
      <c r="K4" s="9"/>
      <c r="L4" s="103" t="s">
        <v>20</v>
      </c>
      <c r="M4" s="104"/>
      <c r="N4" s="104"/>
      <c r="O4" s="104"/>
      <c r="P4" s="104"/>
      <c r="Q4" s="104"/>
      <c r="R4" s="104"/>
      <c r="S4" s="105"/>
      <c r="U4" s="103" t="s">
        <v>21</v>
      </c>
      <c r="V4" s="104"/>
      <c r="W4" s="104"/>
      <c r="X4" s="104"/>
      <c r="Y4" s="104"/>
      <c r="Z4" s="104"/>
      <c r="AA4" s="104"/>
      <c r="AB4" s="105"/>
      <c r="AD4" s="5" t="s">
        <v>22</v>
      </c>
      <c r="AE4" s="6" t="s">
        <v>23</v>
      </c>
      <c r="AF4" s="7" t="s">
        <v>14</v>
      </c>
      <c r="AG4" s="8" t="s">
        <v>24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</row>
    <row r="5" spans="1:59" x14ac:dyDescent="0.25">
      <c r="B5" s="10" t="s">
        <v>10</v>
      </c>
      <c r="C5" s="106" t="str">
        <f>AG3</f>
        <v>23 NİSAN ORTAOKULU</v>
      </c>
      <c r="D5" s="106"/>
      <c r="E5" s="106"/>
      <c r="F5" s="106"/>
      <c r="G5" s="106"/>
      <c r="H5" s="106"/>
      <c r="I5" s="106"/>
      <c r="J5" s="107"/>
      <c r="L5" s="10" t="s">
        <v>10</v>
      </c>
      <c r="M5" s="106" t="str">
        <f>AG7</f>
        <v>MUSTAFA KEMAL ORTAOKULU</v>
      </c>
      <c r="N5" s="106"/>
      <c r="O5" s="106"/>
      <c r="P5" s="106"/>
      <c r="Q5" s="106"/>
      <c r="R5" s="106"/>
      <c r="S5" s="107"/>
      <c r="U5" s="10" t="s">
        <v>10</v>
      </c>
      <c r="V5" s="106" t="str">
        <f>AG10</f>
        <v>CUMHURİYET ORTAOKULU</v>
      </c>
      <c r="W5" s="106"/>
      <c r="X5" s="106"/>
      <c r="Y5" s="106"/>
      <c r="Z5" s="106"/>
      <c r="AA5" s="106"/>
      <c r="AB5" s="107"/>
      <c r="AD5" s="5" t="s">
        <v>25</v>
      </c>
      <c r="AE5" s="6" t="s">
        <v>26</v>
      </c>
      <c r="AF5" s="7" t="s">
        <v>15</v>
      </c>
      <c r="AG5" s="8" t="s">
        <v>27</v>
      </c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</row>
    <row r="6" spans="1:59" x14ac:dyDescent="0.25">
      <c r="B6" s="11" t="s">
        <v>22</v>
      </c>
      <c r="C6" s="108" t="str">
        <f>AG4</f>
        <v>MİMAR SİNAN ORTAOKULU</v>
      </c>
      <c r="D6" s="108"/>
      <c r="E6" s="108"/>
      <c r="F6" s="108"/>
      <c r="G6" s="108"/>
      <c r="H6" s="108"/>
      <c r="I6" s="108"/>
      <c r="J6" s="109"/>
      <c r="L6" s="11" t="s">
        <v>22</v>
      </c>
      <c r="M6" s="108" t="str">
        <f>AG8</f>
        <v>DR. SADIK AHMET ORTAOKULU</v>
      </c>
      <c r="N6" s="108"/>
      <c r="O6" s="108"/>
      <c r="P6" s="108"/>
      <c r="Q6" s="108"/>
      <c r="R6" s="108"/>
      <c r="S6" s="109"/>
      <c r="U6" s="11" t="s">
        <v>22</v>
      </c>
      <c r="V6" s="108" t="str">
        <f>AG11</f>
        <v>YILDIRIM BEYAZIT İMAM HATİP ORTAOKULU</v>
      </c>
      <c r="W6" s="108"/>
      <c r="X6" s="108"/>
      <c r="Y6" s="108"/>
      <c r="Z6" s="108"/>
      <c r="AA6" s="108"/>
      <c r="AB6" s="109"/>
      <c r="AD6" s="5" t="s">
        <v>28</v>
      </c>
      <c r="AE6" s="12"/>
      <c r="AF6" s="7" t="s">
        <v>16</v>
      </c>
      <c r="AG6" s="8" t="s">
        <v>29</v>
      </c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</row>
    <row r="7" spans="1:59" ht="15" customHeight="1" thickBot="1" x14ac:dyDescent="0.3">
      <c r="B7" s="11" t="s">
        <v>25</v>
      </c>
      <c r="C7" s="108" t="str">
        <f>AG5</f>
        <v>AHMET TEVFİK İLERİ ORTAOKULU</v>
      </c>
      <c r="D7" s="108"/>
      <c r="E7" s="108"/>
      <c r="F7" s="108"/>
      <c r="G7" s="108"/>
      <c r="H7" s="108"/>
      <c r="I7" s="108"/>
      <c r="J7" s="109"/>
      <c r="L7" s="13" t="s">
        <v>25</v>
      </c>
      <c r="M7" s="88" t="str">
        <f>AG9</f>
        <v>ÖZEL BİLGİ ORTAOKULU</v>
      </c>
      <c r="N7" s="88"/>
      <c r="O7" s="88"/>
      <c r="P7" s="88"/>
      <c r="Q7" s="88"/>
      <c r="R7" s="88"/>
      <c r="S7" s="89"/>
      <c r="U7" s="13" t="s">
        <v>25</v>
      </c>
      <c r="V7" s="88" t="str">
        <f>AG12</f>
        <v>ÖZEL ELİT KOLEJİ ORTAOKULU</v>
      </c>
      <c r="W7" s="88"/>
      <c r="X7" s="88"/>
      <c r="Y7" s="88"/>
      <c r="Z7" s="88"/>
      <c r="AA7" s="88"/>
      <c r="AB7" s="89"/>
      <c r="AD7" s="5" t="s">
        <v>30</v>
      </c>
      <c r="AE7" s="12"/>
      <c r="AF7" s="7" t="s">
        <v>17</v>
      </c>
      <c r="AG7" s="8" t="s">
        <v>31</v>
      </c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</row>
    <row r="8" spans="1:59" ht="15" customHeight="1" thickBot="1" x14ac:dyDescent="0.3">
      <c r="B8" s="13" t="s">
        <v>28</v>
      </c>
      <c r="C8" s="88" t="str">
        <f>AG6</f>
        <v>ÖZEL DOĞA ORTAOKULU</v>
      </c>
      <c r="D8" s="88"/>
      <c r="E8" s="88"/>
      <c r="F8" s="88"/>
      <c r="G8" s="88"/>
      <c r="H8" s="88"/>
      <c r="I8" s="88"/>
      <c r="J8" s="89"/>
      <c r="L8" s="14"/>
      <c r="M8" s="15"/>
      <c r="N8" s="15"/>
      <c r="O8" s="15"/>
      <c r="P8" s="15"/>
      <c r="Q8" s="15"/>
      <c r="R8" s="15"/>
      <c r="S8" s="15"/>
      <c r="U8" s="14"/>
      <c r="V8" s="15"/>
      <c r="W8" s="15"/>
      <c r="X8" s="15"/>
      <c r="Y8" s="15"/>
      <c r="Z8" s="15"/>
      <c r="AA8" s="15"/>
      <c r="AB8" s="15"/>
      <c r="AD8" s="5" t="s">
        <v>32</v>
      </c>
      <c r="AE8" s="12"/>
      <c r="AF8" s="7" t="s">
        <v>18</v>
      </c>
      <c r="AG8" s="8" t="s">
        <v>33</v>
      </c>
      <c r="AJ8" s="82" t="s">
        <v>34</v>
      </c>
      <c r="AK8" s="82"/>
      <c r="AL8" s="82"/>
      <c r="AM8" s="82"/>
      <c r="AN8" s="76" t="s">
        <v>35</v>
      </c>
      <c r="AO8" s="77"/>
      <c r="AP8" s="77"/>
      <c r="AQ8" s="77"/>
      <c r="AR8" s="76" t="s">
        <v>36</v>
      </c>
      <c r="AS8" s="77"/>
      <c r="AT8" s="77"/>
      <c r="AU8" s="77"/>
      <c r="AV8" s="76" t="s">
        <v>37</v>
      </c>
      <c r="AW8" s="77"/>
      <c r="AX8" s="77"/>
      <c r="AY8" s="77"/>
      <c r="AZ8" s="82"/>
      <c r="BA8" s="82"/>
      <c r="BB8" s="82"/>
      <c r="BC8" s="82"/>
      <c r="BD8" s="82"/>
      <c r="BE8" s="82"/>
      <c r="BF8" s="82"/>
      <c r="BG8" s="82"/>
    </row>
    <row r="9" spans="1:59" x14ac:dyDescent="0.25">
      <c r="B9" s="14"/>
      <c r="C9" s="15"/>
      <c r="D9" s="15"/>
      <c r="E9" s="15"/>
      <c r="F9" s="15"/>
      <c r="G9" s="15"/>
      <c r="H9" s="15"/>
      <c r="I9" s="15"/>
      <c r="J9" s="15"/>
      <c r="L9" s="14"/>
      <c r="M9" s="15"/>
      <c r="N9" s="15"/>
      <c r="O9" s="15"/>
      <c r="P9" s="15"/>
      <c r="Q9" s="15"/>
      <c r="R9" s="15"/>
      <c r="S9" s="15"/>
      <c r="U9" s="14"/>
      <c r="V9" s="15"/>
      <c r="W9" s="15"/>
      <c r="X9" s="15"/>
      <c r="Y9" s="15"/>
      <c r="Z9" s="15"/>
      <c r="AA9" s="15"/>
      <c r="AB9" s="15"/>
      <c r="AD9" s="5" t="s">
        <v>38</v>
      </c>
      <c r="AE9" s="12"/>
      <c r="AF9" s="7" t="s">
        <v>34</v>
      </c>
      <c r="AG9" s="8" t="s">
        <v>39</v>
      </c>
      <c r="AJ9" s="82"/>
      <c r="AK9" s="82"/>
      <c r="AL9" s="82"/>
      <c r="AM9" s="82"/>
      <c r="AN9" s="78"/>
      <c r="AO9" s="79"/>
      <c r="AP9" s="79"/>
      <c r="AQ9" s="79"/>
      <c r="AR9" s="78"/>
      <c r="AS9" s="79"/>
      <c r="AT9" s="79"/>
      <c r="AU9" s="79"/>
      <c r="AV9" s="78"/>
      <c r="AW9" s="79"/>
      <c r="AX9" s="79"/>
      <c r="AY9" s="79"/>
      <c r="AZ9" s="82"/>
      <c r="BA9" s="82"/>
      <c r="BB9" s="82"/>
      <c r="BC9" s="82"/>
      <c r="BD9" s="82"/>
      <c r="BE9" s="82"/>
      <c r="BF9" s="82"/>
      <c r="BG9" s="82"/>
    </row>
    <row r="10" spans="1:59" ht="15" customHeight="1" thickBot="1" x14ac:dyDescent="0.3">
      <c r="B10" s="14"/>
      <c r="C10" s="15"/>
      <c r="D10" s="15"/>
      <c r="E10" s="15"/>
      <c r="F10" s="15"/>
      <c r="G10" s="15"/>
      <c r="H10" s="15"/>
      <c r="I10" s="15"/>
      <c r="J10" s="15"/>
      <c r="L10" s="14"/>
      <c r="M10" s="15"/>
      <c r="N10" s="15"/>
      <c r="O10" s="15"/>
      <c r="P10" s="15"/>
      <c r="Q10" s="15"/>
      <c r="R10" s="15"/>
      <c r="S10" s="15"/>
      <c r="U10" s="14"/>
      <c r="V10" s="15"/>
      <c r="W10" s="15"/>
      <c r="X10" s="15"/>
      <c r="Y10" s="15"/>
      <c r="Z10" s="15"/>
      <c r="AA10" s="15"/>
      <c r="AB10" s="15"/>
      <c r="AD10" s="5" t="s">
        <v>40</v>
      </c>
      <c r="AE10" s="12"/>
      <c r="AF10" s="16" t="s">
        <v>35</v>
      </c>
      <c r="AG10" s="8" t="s">
        <v>41</v>
      </c>
      <c r="AJ10" s="82"/>
      <c r="AK10" s="82"/>
      <c r="AL10" s="82"/>
      <c r="AM10" s="82"/>
      <c r="AN10" s="78"/>
      <c r="AO10" s="79"/>
      <c r="AP10" s="79"/>
      <c r="AQ10" s="79"/>
      <c r="AR10" s="78"/>
      <c r="AS10" s="79"/>
      <c r="AT10" s="79"/>
      <c r="AU10" s="79"/>
      <c r="AV10" s="78"/>
      <c r="AW10" s="79"/>
      <c r="AX10" s="79"/>
      <c r="AY10" s="79"/>
      <c r="AZ10" s="82"/>
      <c r="BA10" s="82"/>
      <c r="BB10" s="82"/>
      <c r="BC10" s="82"/>
      <c r="BD10" s="82"/>
      <c r="BE10" s="82"/>
      <c r="BF10" s="82"/>
      <c r="BG10" s="82"/>
    </row>
    <row r="11" spans="1:59" ht="15.75" x14ac:dyDescent="0.25">
      <c r="A11" s="116" t="s">
        <v>42</v>
      </c>
      <c r="B11" s="90" t="s">
        <v>125</v>
      </c>
      <c r="C11" s="91"/>
      <c r="D11" s="92"/>
      <c r="E11" s="17"/>
      <c r="F11" s="90" t="s">
        <v>44</v>
      </c>
      <c r="G11" s="92"/>
      <c r="H11" s="90" t="s">
        <v>45</v>
      </c>
      <c r="I11" s="91"/>
      <c r="J11" s="92"/>
      <c r="K11" s="99" t="s">
        <v>103</v>
      </c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2"/>
      <c r="AD11" s="5" t="s">
        <v>46</v>
      </c>
      <c r="AE11" s="12"/>
      <c r="AF11" s="7" t="s">
        <v>36</v>
      </c>
      <c r="AG11" s="8" t="s">
        <v>47</v>
      </c>
      <c r="AJ11" s="82"/>
      <c r="AK11" s="82"/>
      <c r="AL11" s="82"/>
      <c r="AM11" s="82"/>
      <c r="AN11" s="78"/>
      <c r="AO11" s="79"/>
      <c r="AP11" s="79"/>
      <c r="AQ11" s="79"/>
      <c r="AR11" s="78"/>
      <c r="AS11" s="79"/>
      <c r="AT11" s="79"/>
      <c r="AU11" s="79"/>
      <c r="AV11" s="78"/>
      <c r="AW11" s="79"/>
      <c r="AX11" s="79"/>
      <c r="AY11" s="79"/>
      <c r="AZ11" s="82"/>
      <c r="BA11" s="82"/>
      <c r="BB11" s="82"/>
      <c r="BC11" s="82"/>
      <c r="BD11" s="82"/>
      <c r="BE11" s="82"/>
      <c r="BF11" s="82"/>
      <c r="BG11" s="82"/>
    </row>
    <row r="12" spans="1:59" ht="15.75" x14ac:dyDescent="0.25">
      <c r="A12" s="117"/>
      <c r="B12" s="93"/>
      <c r="C12" s="94"/>
      <c r="D12" s="95"/>
      <c r="E12" s="18" t="s">
        <v>43</v>
      </c>
      <c r="F12" s="93"/>
      <c r="G12" s="95"/>
      <c r="H12" s="93"/>
      <c r="I12" s="94"/>
      <c r="J12" s="95"/>
      <c r="K12" s="93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5"/>
      <c r="AD12" s="5" t="s">
        <v>48</v>
      </c>
      <c r="AE12" s="12"/>
      <c r="AF12" s="7" t="s">
        <v>37</v>
      </c>
      <c r="AG12" s="8" t="s">
        <v>49</v>
      </c>
      <c r="AJ12" s="82"/>
      <c r="AK12" s="82"/>
      <c r="AL12" s="82"/>
      <c r="AM12" s="82"/>
      <c r="AN12" s="80"/>
      <c r="AO12" s="81"/>
      <c r="AP12" s="81"/>
      <c r="AQ12" s="81"/>
      <c r="AR12" s="80"/>
      <c r="AS12" s="81"/>
      <c r="AT12" s="81"/>
      <c r="AU12" s="81"/>
      <c r="AV12" s="80"/>
      <c r="AW12" s="81"/>
      <c r="AX12" s="81"/>
      <c r="AY12" s="81"/>
      <c r="AZ12" s="82"/>
      <c r="BA12" s="82"/>
      <c r="BB12" s="82"/>
      <c r="BC12" s="82"/>
      <c r="BD12" s="82"/>
      <c r="BE12" s="82"/>
      <c r="BF12" s="82"/>
      <c r="BG12" s="82"/>
    </row>
    <row r="13" spans="1:59" ht="15" customHeight="1" thickBot="1" x14ac:dyDescent="0.3">
      <c r="A13" s="118"/>
      <c r="B13" s="96"/>
      <c r="C13" s="97"/>
      <c r="D13" s="98"/>
      <c r="E13" s="19"/>
      <c r="F13" s="96"/>
      <c r="G13" s="98"/>
      <c r="H13" s="96"/>
      <c r="I13" s="97"/>
      <c r="J13" s="98"/>
      <c r="K13" s="96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8"/>
    </row>
    <row r="14" spans="1:59" x14ac:dyDescent="0.25">
      <c r="A14" s="10">
        <v>1</v>
      </c>
      <c r="B14" s="83" t="s">
        <v>50</v>
      </c>
      <c r="C14" s="83"/>
      <c r="D14" s="83"/>
      <c r="E14" s="22">
        <v>44887</v>
      </c>
      <c r="F14" s="84">
        <v>0.41666666666666669</v>
      </c>
      <c r="G14" s="83"/>
      <c r="H14" s="85" t="s">
        <v>51</v>
      </c>
      <c r="I14" s="85"/>
      <c r="J14" s="85"/>
      <c r="K14" s="86" t="str">
        <f>CONCATENATE(C5," ","-"," ",C8)</f>
        <v>23 NİSAN ORTAOKULU - ÖZEL DOĞA ORTAOKULU</v>
      </c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7"/>
    </row>
    <row r="15" spans="1:59" x14ac:dyDescent="0.25">
      <c r="A15" s="11">
        <v>2</v>
      </c>
      <c r="B15" s="71" t="s">
        <v>50</v>
      </c>
      <c r="C15" s="71"/>
      <c r="D15" s="71"/>
      <c r="E15" s="23">
        <v>44887</v>
      </c>
      <c r="F15" s="72">
        <v>0.45833333333333331</v>
      </c>
      <c r="G15" s="72"/>
      <c r="H15" s="73" t="s">
        <v>52</v>
      </c>
      <c r="I15" s="73"/>
      <c r="J15" s="73"/>
      <c r="K15" s="74" t="str">
        <f>CONCATENATE(C6," ","-"," ",C7)</f>
        <v>MİMAR SİNAN ORTAOKULU - AHMET TEVFİK İLERİ ORTAOKULU</v>
      </c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5"/>
    </row>
    <row r="16" spans="1:59" x14ac:dyDescent="0.25">
      <c r="A16" s="11">
        <v>3</v>
      </c>
      <c r="B16" s="71" t="s">
        <v>50</v>
      </c>
      <c r="C16" s="71"/>
      <c r="D16" s="71"/>
      <c r="E16" s="23">
        <v>44887</v>
      </c>
      <c r="F16" s="72">
        <v>0.5</v>
      </c>
      <c r="G16" s="71"/>
      <c r="H16" s="73" t="s">
        <v>53</v>
      </c>
      <c r="I16" s="73"/>
      <c r="J16" s="73"/>
      <c r="K16" s="74" t="str">
        <f>CONCATENATE(M5," ","-"," ",M6)</f>
        <v>MUSTAFA KEMAL ORTAOKULU - DR. SADIK AHMET ORTAOKULU</v>
      </c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5"/>
    </row>
    <row r="17" spans="1:28" x14ac:dyDescent="0.25">
      <c r="A17" s="11">
        <v>4</v>
      </c>
      <c r="B17" s="71" t="s">
        <v>50</v>
      </c>
      <c r="C17" s="71"/>
      <c r="D17" s="71"/>
      <c r="E17" s="23">
        <v>44887</v>
      </c>
      <c r="F17" s="72">
        <v>0.54166666666666663</v>
      </c>
      <c r="G17" s="72"/>
      <c r="H17" s="73" t="s">
        <v>54</v>
      </c>
      <c r="I17" s="73"/>
      <c r="J17" s="73"/>
      <c r="K17" s="74" t="str">
        <f>CONCATENATE(V5," ","-"," ",V6)</f>
        <v>CUMHURİYET ORTAOKULU - YILDIRIM BEYAZIT İMAM HATİP ORTAOKULU</v>
      </c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5"/>
    </row>
    <row r="18" spans="1:28" x14ac:dyDescent="0.25">
      <c r="A18" s="11">
        <v>5</v>
      </c>
      <c r="B18" s="71" t="s">
        <v>55</v>
      </c>
      <c r="C18" s="71"/>
      <c r="D18" s="71"/>
      <c r="E18" s="23">
        <v>44889</v>
      </c>
      <c r="F18" s="72">
        <v>0.41666666666666669</v>
      </c>
      <c r="G18" s="71"/>
      <c r="H18" s="73" t="s">
        <v>56</v>
      </c>
      <c r="I18" s="73"/>
      <c r="J18" s="73"/>
      <c r="K18" s="74" t="str">
        <f>CONCATENATE(C5," ","-"," ",C7)</f>
        <v>23 NİSAN ORTAOKULU - AHMET TEVFİK İLERİ ORTAOKULU</v>
      </c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5"/>
    </row>
    <row r="19" spans="1:28" x14ac:dyDescent="0.25">
      <c r="A19" s="11">
        <v>6</v>
      </c>
      <c r="B19" s="71" t="s">
        <v>55</v>
      </c>
      <c r="C19" s="71"/>
      <c r="D19" s="71"/>
      <c r="E19" s="23">
        <v>44889</v>
      </c>
      <c r="F19" s="72">
        <v>0.45833333333333331</v>
      </c>
      <c r="G19" s="71"/>
      <c r="H19" s="73" t="s">
        <v>57</v>
      </c>
      <c r="I19" s="73"/>
      <c r="J19" s="73"/>
      <c r="K19" s="74" t="str">
        <f>CONCATENATE(C8," ","-"," ",C6)</f>
        <v>ÖZEL DOĞA ORTAOKULU - MİMAR SİNAN ORTAOKULU</v>
      </c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5"/>
    </row>
    <row r="20" spans="1:28" x14ac:dyDescent="0.25">
      <c r="A20" s="11">
        <v>7</v>
      </c>
      <c r="B20" s="71" t="s">
        <v>55</v>
      </c>
      <c r="C20" s="71"/>
      <c r="D20" s="71"/>
      <c r="E20" s="23">
        <v>44889</v>
      </c>
      <c r="F20" s="72">
        <v>0.5</v>
      </c>
      <c r="G20" s="71"/>
      <c r="H20" s="73" t="s">
        <v>58</v>
      </c>
      <c r="I20" s="73"/>
      <c r="J20" s="73"/>
      <c r="K20" s="74" t="str">
        <f>CONCATENATE(M7," ","-"," ",M5)</f>
        <v>ÖZEL BİLGİ ORTAOKULU - MUSTAFA KEMAL ORTAOKULU</v>
      </c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5"/>
    </row>
    <row r="21" spans="1:28" x14ac:dyDescent="0.25">
      <c r="A21" s="11">
        <v>8</v>
      </c>
      <c r="B21" s="71" t="s">
        <v>55</v>
      </c>
      <c r="C21" s="71"/>
      <c r="D21" s="71"/>
      <c r="E21" s="23">
        <v>44889</v>
      </c>
      <c r="F21" s="72">
        <v>0.54166666666666663</v>
      </c>
      <c r="G21" s="71"/>
      <c r="H21" s="73" t="s">
        <v>59</v>
      </c>
      <c r="I21" s="73"/>
      <c r="J21" s="73"/>
      <c r="K21" s="74" t="str">
        <f>CONCATENATE(V7," ","-"," ",V5)</f>
        <v>ÖZEL ELİT KOLEJİ ORTAOKULU - CUMHURİYET ORTAOKULU</v>
      </c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5"/>
    </row>
    <row r="22" spans="1:28" x14ac:dyDescent="0.25">
      <c r="A22" s="11">
        <v>9</v>
      </c>
      <c r="B22" s="71" t="s">
        <v>60</v>
      </c>
      <c r="C22" s="71"/>
      <c r="D22" s="71"/>
      <c r="E22" s="23">
        <v>44894</v>
      </c>
      <c r="F22" s="72">
        <v>0.41666666666666669</v>
      </c>
      <c r="G22" s="71"/>
      <c r="H22" s="73" t="s">
        <v>61</v>
      </c>
      <c r="I22" s="73"/>
      <c r="J22" s="73"/>
      <c r="K22" s="74" t="str">
        <f>CONCATENATE(C5," ","-"," ",C6)</f>
        <v>23 NİSAN ORTAOKULU - MİMAR SİNAN ORTAOKULU</v>
      </c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5"/>
    </row>
    <row r="23" spans="1:28" x14ac:dyDescent="0.25">
      <c r="A23" s="11">
        <v>10</v>
      </c>
      <c r="B23" s="71" t="s">
        <v>60</v>
      </c>
      <c r="C23" s="71"/>
      <c r="D23" s="71"/>
      <c r="E23" s="23">
        <v>44894</v>
      </c>
      <c r="F23" s="72">
        <v>0.45833333333333331</v>
      </c>
      <c r="G23" s="71"/>
      <c r="H23" s="73" t="s">
        <v>62</v>
      </c>
      <c r="I23" s="73"/>
      <c r="J23" s="73"/>
      <c r="K23" s="74" t="str">
        <f>CONCATENATE(C7," ","-"," ",C8)</f>
        <v>AHMET TEVFİK İLERİ ORTAOKULU - ÖZEL DOĞA ORTAOKULU</v>
      </c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5"/>
    </row>
    <row r="24" spans="1:28" x14ac:dyDescent="0.25">
      <c r="A24" s="11">
        <v>11</v>
      </c>
      <c r="B24" s="71" t="s">
        <v>60</v>
      </c>
      <c r="C24" s="71"/>
      <c r="D24" s="71"/>
      <c r="E24" s="23">
        <v>44894</v>
      </c>
      <c r="F24" s="72">
        <v>0.5</v>
      </c>
      <c r="G24" s="72"/>
      <c r="H24" s="73" t="s">
        <v>63</v>
      </c>
      <c r="I24" s="73"/>
      <c r="J24" s="73"/>
      <c r="K24" s="74" t="str">
        <f>CONCATENATE(M6," ","-"," ",M7)</f>
        <v>DR. SADIK AHMET ORTAOKULU - ÖZEL BİLGİ ORTAOKULU</v>
      </c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5"/>
    </row>
    <row r="25" spans="1:28" x14ac:dyDescent="0.25">
      <c r="A25" s="11">
        <v>12</v>
      </c>
      <c r="B25" s="71" t="s">
        <v>60</v>
      </c>
      <c r="C25" s="71"/>
      <c r="D25" s="71"/>
      <c r="E25" s="23">
        <v>44894</v>
      </c>
      <c r="F25" s="72">
        <v>0.54166666666666663</v>
      </c>
      <c r="G25" s="72"/>
      <c r="H25" s="73" t="s">
        <v>64</v>
      </c>
      <c r="I25" s="73"/>
      <c r="J25" s="73"/>
      <c r="K25" s="74" t="str">
        <f>CONCATENATE(V6," ","-"," ",V7)</f>
        <v>YILDIRIM BEYAZIT İMAM HATİP ORTAOKULU - ÖZEL ELİT KOLEJİ ORTAOKULU</v>
      </c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5"/>
    </row>
    <row r="26" spans="1:28" x14ac:dyDescent="0.25">
      <c r="A26" s="24">
        <v>13</v>
      </c>
      <c r="B26" s="61" t="s">
        <v>65</v>
      </c>
      <c r="C26" s="61"/>
      <c r="D26" s="61"/>
      <c r="E26" s="25"/>
      <c r="F26" s="62">
        <v>0</v>
      </c>
      <c r="G26" s="61"/>
      <c r="H26" s="63" t="s">
        <v>66</v>
      </c>
      <c r="I26" s="63"/>
      <c r="J26" s="63"/>
      <c r="K26" s="64" t="s">
        <v>67</v>
      </c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5"/>
    </row>
    <row r="27" spans="1:28" x14ac:dyDescent="0.25">
      <c r="A27" s="24">
        <v>14</v>
      </c>
      <c r="B27" s="61" t="s">
        <v>68</v>
      </c>
      <c r="C27" s="61"/>
      <c r="D27" s="61"/>
      <c r="E27" s="25"/>
      <c r="F27" s="62">
        <v>0</v>
      </c>
      <c r="G27" s="61"/>
      <c r="H27" s="63" t="s">
        <v>69</v>
      </c>
      <c r="I27" s="63"/>
      <c r="J27" s="63"/>
      <c r="K27" s="64" t="s">
        <v>70</v>
      </c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5"/>
    </row>
    <row r="28" spans="1:28" ht="15" customHeight="1" thickBot="1" x14ac:dyDescent="0.3">
      <c r="A28" s="26">
        <v>15</v>
      </c>
      <c r="B28" s="66" t="s">
        <v>71</v>
      </c>
      <c r="C28" s="66"/>
      <c r="D28" s="66"/>
      <c r="E28" s="27"/>
      <c r="F28" s="67">
        <v>0</v>
      </c>
      <c r="G28" s="66"/>
      <c r="H28" s="68" t="s">
        <v>72</v>
      </c>
      <c r="I28" s="68"/>
      <c r="J28" s="68"/>
      <c r="K28" s="69" t="s">
        <v>73</v>
      </c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70"/>
    </row>
    <row r="30" spans="1:28" x14ac:dyDescent="0.25">
      <c r="A30" s="110" t="s">
        <v>101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</row>
    <row r="31" spans="1:28" x14ac:dyDescent="0.25">
      <c r="A31" s="110" t="s">
        <v>102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</row>
    <row r="32" spans="1:28" x14ac:dyDescent="0.25">
      <c r="A32" s="110" t="s">
        <v>142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</row>
  </sheetData>
  <mergeCells count="103">
    <mergeCell ref="A30:AB30"/>
    <mergeCell ref="A31:AB31"/>
    <mergeCell ref="A32:AB32"/>
    <mergeCell ref="A1:I1"/>
    <mergeCell ref="J1:O1"/>
    <mergeCell ref="P1:T1"/>
    <mergeCell ref="U1:Y1"/>
    <mergeCell ref="A2:K2"/>
    <mergeCell ref="L2:S2"/>
    <mergeCell ref="T2:X2"/>
    <mergeCell ref="A11:A13"/>
    <mergeCell ref="B15:D15"/>
    <mergeCell ref="F15:G15"/>
    <mergeCell ref="H15:J15"/>
    <mergeCell ref="K15:AB15"/>
    <mergeCell ref="B16:D16"/>
    <mergeCell ref="F16:G16"/>
    <mergeCell ref="H16:J16"/>
    <mergeCell ref="K16:AB16"/>
    <mergeCell ref="B17:D17"/>
    <mergeCell ref="F17:G17"/>
    <mergeCell ref="H17:J17"/>
    <mergeCell ref="K17:AB17"/>
    <mergeCell ref="B18:D18"/>
    <mergeCell ref="AD2:AE2"/>
    <mergeCell ref="AF2:AG2"/>
    <mergeCell ref="X3:AA3"/>
    <mergeCell ref="AJ3:AM7"/>
    <mergeCell ref="AN3:AQ7"/>
    <mergeCell ref="AV3:AY7"/>
    <mergeCell ref="AZ3:BC7"/>
    <mergeCell ref="BD3:BG7"/>
    <mergeCell ref="B4:J4"/>
    <mergeCell ref="L4:S4"/>
    <mergeCell ref="U4:AB4"/>
    <mergeCell ref="C5:J5"/>
    <mergeCell ref="M5:S5"/>
    <mergeCell ref="V5:AB5"/>
    <mergeCell ref="C6:J6"/>
    <mergeCell ref="AR3:AU7"/>
    <mergeCell ref="M6:S6"/>
    <mergeCell ref="V6:AB6"/>
    <mergeCell ref="C7:J7"/>
    <mergeCell ref="M7:S7"/>
    <mergeCell ref="V7:AB7"/>
    <mergeCell ref="AN8:AQ12"/>
    <mergeCell ref="AR8:AU12"/>
    <mergeCell ref="AV8:AY12"/>
    <mergeCell ref="AZ8:BC12"/>
    <mergeCell ref="BD8:BG12"/>
    <mergeCell ref="B14:D14"/>
    <mergeCell ref="F14:G14"/>
    <mergeCell ref="H14:J14"/>
    <mergeCell ref="K14:AB14"/>
    <mergeCell ref="AJ8:AM12"/>
    <mergeCell ref="C8:J8"/>
    <mergeCell ref="B11:D13"/>
    <mergeCell ref="F11:G13"/>
    <mergeCell ref="H11:J13"/>
    <mergeCell ref="K11:AB13"/>
    <mergeCell ref="F18:G18"/>
    <mergeCell ref="H18:J18"/>
    <mergeCell ref="K18:AB18"/>
    <mergeCell ref="B19:D19"/>
    <mergeCell ref="F19:G19"/>
    <mergeCell ref="H19:J19"/>
    <mergeCell ref="K19:AB19"/>
    <mergeCell ref="B20:D20"/>
    <mergeCell ref="F20:G20"/>
    <mergeCell ref="H20:J20"/>
    <mergeCell ref="K20:AB20"/>
    <mergeCell ref="B21:D21"/>
    <mergeCell ref="F21:G21"/>
    <mergeCell ref="H21:J21"/>
    <mergeCell ref="K21:AB21"/>
    <mergeCell ref="B22:D22"/>
    <mergeCell ref="F22:G22"/>
    <mergeCell ref="H22:J22"/>
    <mergeCell ref="K22:AB22"/>
    <mergeCell ref="B23:D23"/>
    <mergeCell ref="F23:G23"/>
    <mergeCell ref="H23:J23"/>
    <mergeCell ref="K23:AB23"/>
    <mergeCell ref="B27:D27"/>
    <mergeCell ref="F27:G27"/>
    <mergeCell ref="H27:J27"/>
    <mergeCell ref="K27:AB27"/>
    <mergeCell ref="B28:D28"/>
    <mergeCell ref="F28:G28"/>
    <mergeCell ref="H28:J28"/>
    <mergeCell ref="K28:AB28"/>
    <mergeCell ref="B24:D24"/>
    <mergeCell ref="F24:G24"/>
    <mergeCell ref="H24:J24"/>
    <mergeCell ref="K24:AB24"/>
    <mergeCell ref="B25:D25"/>
    <mergeCell ref="F25:G25"/>
    <mergeCell ref="H25:J25"/>
    <mergeCell ref="K25:AB25"/>
    <mergeCell ref="B26:D26"/>
    <mergeCell ref="F26:G26"/>
    <mergeCell ref="H26:J26"/>
    <mergeCell ref="K26:AB26"/>
  </mergeCells>
  <hyperlinks>
    <hyperlink ref="X3:AA3" location="ANASAYFA!A1" display="ANASAYFA"/>
  </hyperlinks>
  <pageMargins left="0.7" right="0.7" top="0.75" bottom="0.75" header="0.3" footer="0.3"/>
  <pageSetup paperSize="9" scale="79" orientation="portrait" r:id="rId1"/>
  <colBreaks count="2" manualBreakCount="2">
    <brk id="28" max="1048575" man="1"/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7"/>
  <sheetViews>
    <sheetView zoomScaleNormal="100" workbookViewId="0">
      <selection activeCell="C6" sqref="C6:J6"/>
    </sheetView>
  </sheetViews>
  <sheetFormatPr defaultColWidth="3.7109375" defaultRowHeight="15" x14ac:dyDescent="0.25"/>
  <cols>
    <col min="1" max="1" width="3.7109375" style="4" customWidth="1"/>
    <col min="2" max="4" width="3.7109375" style="2"/>
    <col min="5" max="5" width="9.7109375" style="2" customWidth="1"/>
    <col min="6" max="30" width="3.7109375" style="2"/>
    <col min="31" max="31" width="40.7109375" style="2" customWidth="1"/>
    <col min="32" max="32" width="3.7109375" style="2"/>
    <col min="33" max="33" width="40.7109375" style="2" customWidth="1"/>
    <col min="34" max="16384" width="3.7109375" style="2"/>
  </cols>
  <sheetData>
    <row r="1" spans="1:59" ht="15.75" x14ac:dyDescent="0.25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2" t="s">
        <v>1</v>
      </c>
      <c r="K1" s="112"/>
      <c r="L1" s="112"/>
      <c r="M1" s="112"/>
      <c r="N1" s="112"/>
      <c r="O1" s="112"/>
      <c r="P1" s="112" t="s">
        <v>2</v>
      </c>
      <c r="Q1" s="112"/>
      <c r="R1" s="112"/>
      <c r="S1" s="112"/>
      <c r="T1" s="112"/>
      <c r="U1" s="113" t="str">
        <f>[1]ANASAYFA!Q9</f>
        <v>KIZLAR</v>
      </c>
      <c r="V1" s="113"/>
      <c r="W1" s="113"/>
      <c r="X1" s="113"/>
      <c r="Y1" s="113"/>
      <c r="Z1" s="1"/>
      <c r="AA1" s="1"/>
      <c r="AB1" s="1"/>
    </row>
    <row r="2" spans="1:59" ht="15.75" x14ac:dyDescent="0.25">
      <c r="A2" s="114" t="s">
        <v>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2" t="str">
        <f>[1]ANASAYFA!Q11</f>
        <v>İL BİRİNCİLİĞİ</v>
      </c>
      <c r="M2" s="112"/>
      <c r="N2" s="112"/>
      <c r="O2" s="112"/>
      <c r="P2" s="112"/>
      <c r="Q2" s="112"/>
      <c r="R2" s="112"/>
      <c r="S2" s="112"/>
      <c r="T2" s="115" t="s">
        <v>5</v>
      </c>
      <c r="U2" s="115"/>
      <c r="V2" s="115"/>
      <c r="W2" s="115"/>
      <c r="X2" s="115"/>
      <c r="Y2" s="3"/>
      <c r="Z2" s="1"/>
      <c r="AA2" s="1"/>
      <c r="AB2" s="1"/>
      <c r="AD2" s="100" t="s">
        <v>6</v>
      </c>
      <c r="AE2" s="100"/>
      <c r="AF2" s="101" t="s">
        <v>7</v>
      </c>
      <c r="AG2" s="101"/>
      <c r="AJ2" s="82" t="s">
        <v>12</v>
      </c>
      <c r="AK2" s="82"/>
      <c r="AL2" s="82"/>
      <c r="AM2" s="82"/>
      <c r="AN2" s="82" t="s">
        <v>14</v>
      </c>
      <c r="AO2" s="82"/>
      <c r="AP2" s="82"/>
      <c r="AQ2" s="82"/>
      <c r="AR2" s="82" t="s">
        <v>15</v>
      </c>
      <c r="AS2" s="82"/>
      <c r="AT2" s="82"/>
      <c r="AU2" s="82"/>
      <c r="AV2" s="82" t="s">
        <v>16</v>
      </c>
      <c r="AW2" s="82"/>
      <c r="AX2" s="82"/>
      <c r="AY2" s="82"/>
      <c r="AZ2" s="82" t="s">
        <v>74</v>
      </c>
      <c r="BA2" s="82"/>
      <c r="BB2" s="82"/>
      <c r="BC2" s="82"/>
      <c r="BD2" s="79"/>
      <c r="BE2" s="79"/>
      <c r="BF2" s="79"/>
      <c r="BG2" s="79"/>
    </row>
    <row r="3" spans="1:59" ht="16.5" thickBot="1" x14ac:dyDescent="0.3">
      <c r="B3" s="2" t="s">
        <v>8</v>
      </c>
      <c r="Y3" s="102" t="s">
        <v>9</v>
      </c>
      <c r="Z3" s="102"/>
      <c r="AA3" s="102"/>
      <c r="AB3" s="102"/>
      <c r="AD3" s="5" t="s">
        <v>10</v>
      </c>
      <c r="AE3" s="12" t="s">
        <v>11</v>
      </c>
      <c r="AF3" s="7" t="s">
        <v>12</v>
      </c>
      <c r="AG3" s="8" t="s">
        <v>75</v>
      </c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79"/>
      <c r="BE3" s="79"/>
      <c r="BF3" s="79"/>
      <c r="BG3" s="79"/>
    </row>
    <row r="4" spans="1:59" ht="15" customHeight="1" thickBot="1" x14ac:dyDescent="0.3">
      <c r="B4" s="103" t="s">
        <v>76</v>
      </c>
      <c r="C4" s="104"/>
      <c r="D4" s="104"/>
      <c r="E4" s="104"/>
      <c r="F4" s="104"/>
      <c r="G4" s="104"/>
      <c r="H4" s="104"/>
      <c r="I4" s="104"/>
      <c r="J4" s="105"/>
      <c r="K4" s="9"/>
      <c r="L4" s="119"/>
      <c r="M4" s="119"/>
      <c r="N4" s="119"/>
      <c r="O4" s="119"/>
      <c r="P4" s="119"/>
      <c r="Q4" s="119"/>
      <c r="R4" s="119"/>
      <c r="S4" s="119"/>
      <c r="U4" s="119"/>
      <c r="V4" s="119"/>
      <c r="W4" s="119"/>
      <c r="X4" s="119"/>
      <c r="Y4" s="119"/>
      <c r="Z4" s="119"/>
      <c r="AA4" s="119"/>
      <c r="AB4" s="119"/>
      <c r="AD4" s="5" t="s">
        <v>22</v>
      </c>
      <c r="AE4" s="12" t="s">
        <v>23</v>
      </c>
      <c r="AF4" s="7" t="s">
        <v>14</v>
      </c>
      <c r="AG4" s="8" t="s">
        <v>77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79"/>
      <c r="BE4" s="79"/>
      <c r="BF4" s="79"/>
      <c r="BG4" s="79"/>
    </row>
    <row r="5" spans="1:59" x14ac:dyDescent="0.25">
      <c r="B5" s="10" t="s">
        <v>10</v>
      </c>
      <c r="C5" s="106" t="str">
        <f>AG3</f>
        <v>İSMETPAŞA ORTAOKULU</v>
      </c>
      <c r="D5" s="106"/>
      <c r="E5" s="106"/>
      <c r="F5" s="106"/>
      <c r="G5" s="106"/>
      <c r="H5" s="106"/>
      <c r="I5" s="106"/>
      <c r="J5" s="107"/>
      <c r="AD5" s="5" t="s">
        <v>25</v>
      </c>
      <c r="AE5" s="12" t="s">
        <v>26</v>
      </c>
      <c r="AF5" s="7" t="s">
        <v>15</v>
      </c>
      <c r="AG5" s="8" t="s">
        <v>78</v>
      </c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79"/>
      <c r="BE5" s="79"/>
      <c r="BF5" s="79"/>
      <c r="BG5" s="79"/>
    </row>
    <row r="6" spans="1:59" x14ac:dyDescent="0.25">
      <c r="B6" s="11" t="s">
        <v>22</v>
      </c>
      <c r="C6" s="108" t="str">
        <f>AG4</f>
        <v>TOKİ NECİP FAZIL ORTAOKULU</v>
      </c>
      <c r="D6" s="108"/>
      <c r="E6" s="108"/>
      <c r="F6" s="108"/>
      <c r="G6" s="108"/>
      <c r="H6" s="108"/>
      <c r="I6" s="108"/>
      <c r="J6" s="109"/>
      <c r="AD6" s="5" t="s">
        <v>28</v>
      </c>
      <c r="AE6" s="12"/>
      <c r="AF6" s="7" t="s">
        <v>16</v>
      </c>
      <c r="AG6" s="8" t="s">
        <v>79</v>
      </c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79"/>
      <c r="BE6" s="79"/>
      <c r="BF6" s="79"/>
      <c r="BG6" s="79"/>
    </row>
    <row r="7" spans="1:59" x14ac:dyDescent="0.25">
      <c r="B7" s="11" t="s">
        <v>25</v>
      </c>
      <c r="C7" s="108" t="str">
        <f>AG5</f>
        <v>ŞEHİT MAHMUT PEŞMEN İHOO</v>
      </c>
      <c r="D7" s="108"/>
      <c r="E7" s="108"/>
      <c r="F7" s="108"/>
      <c r="G7" s="108"/>
      <c r="H7" s="108"/>
      <c r="I7" s="108"/>
      <c r="J7" s="109"/>
      <c r="AD7" s="5" t="s">
        <v>30</v>
      </c>
      <c r="AE7" s="12"/>
      <c r="AF7" s="7" t="s">
        <v>74</v>
      </c>
      <c r="AG7" s="8" t="s">
        <v>80</v>
      </c>
    </row>
    <row r="8" spans="1:59" x14ac:dyDescent="0.25">
      <c r="B8" s="11" t="s">
        <v>28</v>
      </c>
      <c r="C8" s="108" t="str">
        <f>AG6</f>
        <v>FATİH ORTAOKULU</v>
      </c>
      <c r="D8" s="108"/>
      <c r="E8" s="108"/>
      <c r="F8" s="108"/>
      <c r="G8" s="108"/>
      <c r="H8" s="108"/>
      <c r="I8" s="108"/>
      <c r="J8" s="109"/>
    </row>
    <row r="9" spans="1:59" ht="15" customHeight="1" thickBot="1" x14ac:dyDescent="0.3">
      <c r="B9" s="13" t="s">
        <v>30</v>
      </c>
      <c r="C9" s="88" t="str">
        <f>AG7</f>
        <v>DR.SEDAT-DR.MELAHAT BARAN OO</v>
      </c>
      <c r="D9" s="88"/>
      <c r="E9" s="88"/>
      <c r="F9" s="88"/>
      <c r="G9" s="88"/>
      <c r="H9" s="88"/>
      <c r="I9" s="88"/>
      <c r="J9" s="89"/>
    </row>
    <row r="10" spans="1:59" ht="15" customHeight="1" thickBot="1" x14ac:dyDescent="0.3">
      <c r="B10" s="14"/>
      <c r="C10" s="15"/>
      <c r="D10" s="15"/>
      <c r="E10" s="15"/>
      <c r="F10" s="15"/>
      <c r="G10" s="15"/>
      <c r="H10" s="15"/>
      <c r="I10" s="15"/>
      <c r="J10" s="15"/>
    </row>
    <row r="11" spans="1:59" ht="15.75" x14ac:dyDescent="0.25">
      <c r="A11" s="116" t="s">
        <v>42</v>
      </c>
      <c r="B11" s="90" t="s">
        <v>125</v>
      </c>
      <c r="C11" s="91"/>
      <c r="D11" s="92"/>
      <c r="E11" s="17"/>
      <c r="F11" s="90" t="s">
        <v>44</v>
      </c>
      <c r="G11" s="92"/>
      <c r="H11" s="90" t="s">
        <v>45</v>
      </c>
      <c r="I11" s="91"/>
      <c r="J11" s="92"/>
      <c r="K11" s="99" t="s">
        <v>126</v>
      </c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2"/>
    </row>
    <row r="12" spans="1:59" ht="15.75" x14ac:dyDescent="0.25">
      <c r="A12" s="117"/>
      <c r="B12" s="93"/>
      <c r="C12" s="94"/>
      <c r="D12" s="95"/>
      <c r="E12" s="18" t="s">
        <v>43</v>
      </c>
      <c r="F12" s="93"/>
      <c r="G12" s="95"/>
      <c r="H12" s="93"/>
      <c r="I12" s="94"/>
      <c r="J12" s="95"/>
      <c r="K12" s="93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5"/>
    </row>
    <row r="13" spans="1:59" ht="16.5" thickBot="1" x14ac:dyDescent="0.3">
      <c r="A13" s="118"/>
      <c r="B13" s="96"/>
      <c r="C13" s="97"/>
      <c r="D13" s="98"/>
      <c r="E13" s="19"/>
      <c r="F13" s="96"/>
      <c r="G13" s="98"/>
      <c r="H13" s="96"/>
      <c r="I13" s="97"/>
      <c r="J13" s="98"/>
      <c r="K13" s="96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8"/>
    </row>
    <row r="14" spans="1:59" x14ac:dyDescent="0.25">
      <c r="A14" s="10">
        <v>1</v>
      </c>
      <c r="B14" s="83" t="s">
        <v>50</v>
      </c>
      <c r="C14" s="83"/>
      <c r="D14" s="83"/>
      <c r="E14" s="22">
        <v>44893</v>
      </c>
      <c r="F14" s="84">
        <v>0.5</v>
      </c>
      <c r="G14" s="83"/>
      <c r="H14" s="85" t="s">
        <v>51</v>
      </c>
      <c r="I14" s="85"/>
      <c r="J14" s="85"/>
      <c r="K14" s="86" t="str">
        <f>CONCATENATE(C5," ","-"," ",C8)</f>
        <v>İSMETPAŞA ORTAOKULU - FATİH ORTAOKULU</v>
      </c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7"/>
    </row>
    <row r="15" spans="1:59" x14ac:dyDescent="0.25">
      <c r="A15" s="11">
        <v>2</v>
      </c>
      <c r="B15" s="71" t="s">
        <v>50</v>
      </c>
      <c r="C15" s="71"/>
      <c r="D15" s="71"/>
      <c r="E15" s="23">
        <v>44893</v>
      </c>
      <c r="F15" s="72">
        <v>0.54166666666666663</v>
      </c>
      <c r="G15" s="71"/>
      <c r="H15" s="73" t="s">
        <v>52</v>
      </c>
      <c r="I15" s="73"/>
      <c r="J15" s="73"/>
      <c r="K15" s="74" t="str">
        <f>CONCATENATE(C6," ","-"," ",C7)</f>
        <v>TOKİ NECİP FAZIL ORTAOKULU - ŞEHİT MAHMUT PEŞMEN İHOO</v>
      </c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5"/>
    </row>
    <row r="16" spans="1:59" x14ac:dyDescent="0.25">
      <c r="A16" s="11">
        <v>3</v>
      </c>
      <c r="B16" s="71" t="s">
        <v>55</v>
      </c>
      <c r="C16" s="71"/>
      <c r="D16" s="71"/>
      <c r="E16" s="23">
        <v>44895</v>
      </c>
      <c r="F16" s="72">
        <v>0.5</v>
      </c>
      <c r="G16" s="71"/>
      <c r="H16" s="73" t="s">
        <v>81</v>
      </c>
      <c r="I16" s="73"/>
      <c r="J16" s="73"/>
      <c r="K16" s="74" t="str">
        <f>CONCATENATE(C9," ","-"," ",C7)</f>
        <v>DR.SEDAT-DR.MELAHAT BARAN OO - ŞEHİT MAHMUT PEŞMEN İHOO</v>
      </c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5"/>
    </row>
    <row r="17" spans="1:28" x14ac:dyDescent="0.25">
      <c r="A17" s="11">
        <v>4</v>
      </c>
      <c r="B17" s="71" t="s">
        <v>55</v>
      </c>
      <c r="C17" s="71"/>
      <c r="D17" s="71"/>
      <c r="E17" s="23">
        <v>44895</v>
      </c>
      <c r="F17" s="72">
        <v>0.54166666666666663</v>
      </c>
      <c r="G17" s="71"/>
      <c r="H17" s="73" t="s">
        <v>61</v>
      </c>
      <c r="I17" s="73"/>
      <c r="J17" s="73"/>
      <c r="K17" s="74" t="str">
        <f>CONCATENATE(C5," ","-"," ",C6)</f>
        <v>İSMETPAŞA ORTAOKULU - TOKİ NECİP FAZIL ORTAOKULU</v>
      </c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5"/>
    </row>
    <row r="18" spans="1:28" x14ac:dyDescent="0.25">
      <c r="A18" s="11">
        <v>5</v>
      </c>
      <c r="B18" s="71" t="s">
        <v>60</v>
      </c>
      <c r="C18" s="71"/>
      <c r="D18" s="71"/>
      <c r="E18" s="23">
        <v>44896</v>
      </c>
      <c r="F18" s="72">
        <v>0.5</v>
      </c>
      <c r="G18" s="71"/>
      <c r="H18" s="73" t="s">
        <v>57</v>
      </c>
      <c r="I18" s="73"/>
      <c r="J18" s="73"/>
      <c r="K18" s="74" t="str">
        <f>CONCATENATE(C8," ","-"," ",C6)</f>
        <v>FATİH ORTAOKULU - TOKİ NECİP FAZIL ORTAOKULU</v>
      </c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5"/>
    </row>
    <row r="19" spans="1:28" x14ac:dyDescent="0.25">
      <c r="A19" s="11">
        <v>6</v>
      </c>
      <c r="B19" s="71" t="s">
        <v>60</v>
      </c>
      <c r="C19" s="71"/>
      <c r="D19" s="71"/>
      <c r="E19" s="23">
        <v>44896</v>
      </c>
      <c r="F19" s="72">
        <v>0.54166666666666663</v>
      </c>
      <c r="G19" s="71"/>
      <c r="H19" s="73" t="s">
        <v>82</v>
      </c>
      <c r="I19" s="73"/>
      <c r="J19" s="73"/>
      <c r="K19" s="74" t="str">
        <f>CONCATENATE(C9," ","-"," ",C5)</f>
        <v>DR.SEDAT-DR.MELAHAT BARAN OO - İSMETPAŞA ORTAOKULU</v>
      </c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5"/>
    </row>
    <row r="20" spans="1:28" x14ac:dyDescent="0.25">
      <c r="A20" s="11">
        <v>7</v>
      </c>
      <c r="B20" s="71" t="s">
        <v>65</v>
      </c>
      <c r="C20" s="71"/>
      <c r="D20" s="71"/>
      <c r="E20" s="23">
        <v>44897</v>
      </c>
      <c r="F20" s="72">
        <v>0.5</v>
      </c>
      <c r="G20" s="71"/>
      <c r="H20" s="73" t="s">
        <v>83</v>
      </c>
      <c r="I20" s="73"/>
      <c r="J20" s="73"/>
      <c r="K20" s="74" t="str">
        <f>CONCATENATE(C7," ","-"," ",C5)</f>
        <v>ŞEHİT MAHMUT PEŞMEN İHOO - İSMETPAŞA ORTAOKULU</v>
      </c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5"/>
    </row>
    <row r="21" spans="1:28" x14ac:dyDescent="0.25">
      <c r="A21" s="11">
        <v>8</v>
      </c>
      <c r="B21" s="71" t="s">
        <v>65</v>
      </c>
      <c r="C21" s="71"/>
      <c r="D21" s="71"/>
      <c r="E21" s="23">
        <v>44897</v>
      </c>
      <c r="F21" s="72">
        <v>0.54166666666666663</v>
      </c>
      <c r="G21" s="71"/>
      <c r="H21" s="73" t="s">
        <v>84</v>
      </c>
      <c r="I21" s="73"/>
      <c r="J21" s="73"/>
      <c r="K21" s="74" t="str">
        <f>CONCATENATE(C8," ","-"," ",C9)</f>
        <v>FATİH ORTAOKULU - DR.SEDAT-DR.MELAHAT BARAN OO</v>
      </c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5"/>
    </row>
    <row r="22" spans="1:28" x14ac:dyDescent="0.25">
      <c r="A22" s="11">
        <v>9</v>
      </c>
      <c r="B22" s="71" t="s">
        <v>68</v>
      </c>
      <c r="C22" s="71"/>
      <c r="D22" s="71"/>
      <c r="E22" s="23">
        <v>44901</v>
      </c>
      <c r="F22" s="72">
        <v>0.5</v>
      </c>
      <c r="G22" s="71"/>
      <c r="H22" s="73" t="s">
        <v>85</v>
      </c>
      <c r="I22" s="73"/>
      <c r="J22" s="73"/>
      <c r="K22" s="74" t="str">
        <f>CONCATENATE(C6," ","-"," ",C9)</f>
        <v>TOKİ NECİP FAZIL ORTAOKULU - DR.SEDAT-DR.MELAHAT BARAN OO</v>
      </c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5"/>
    </row>
    <row r="23" spans="1:28" ht="15" customHeight="1" thickBot="1" x14ac:dyDescent="0.3">
      <c r="A23" s="13">
        <v>10</v>
      </c>
      <c r="B23" s="120" t="s">
        <v>68</v>
      </c>
      <c r="C23" s="120"/>
      <c r="D23" s="120"/>
      <c r="E23" s="59">
        <v>44901</v>
      </c>
      <c r="F23" s="121">
        <v>0.54166666666666663</v>
      </c>
      <c r="G23" s="120"/>
      <c r="H23" s="122" t="s">
        <v>62</v>
      </c>
      <c r="I23" s="122"/>
      <c r="J23" s="122"/>
      <c r="K23" s="123" t="str">
        <f>CONCATENATE(C7," ","-"," ",C8)</f>
        <v>ŞEHİT MAHMUT PEŞMEN İHOO - FATİH ORTAOKULU</v>
      </c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4"/>
    </row>
    <row r="25" spans="1:28" x14ac:dyDescent="0.25">
      <c r="A25" s="110" t="s">
        <v>101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</row>
    <row r="26" spans="1:28" x14ac:dyDescent="0.25">
      <c r="A26" s="110" t="s">
        <v>102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</row>
    <row r="27" spans="1:28" x14ac:dyDescent="0.25">
      <c r="A27" s="110" t="s">
        <v>142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</row>
  </sheetData>
  <mergeCells count="72">
    <mergeCell ref="B22:D22"/>
    <mergeCell ref="F22:G22"/>
    <mergeCell ref="H22:J22"/>
    <mergeCell ref="K22:AB22"/>
    <mergeCell ref="B23:D23"/>
    <mergeCell ref="F23:G23"/>
    <mergeCell ref="H23:J23"/>
    <mergeCell ref="K23:AB23"/>
    <mergeCell ref="B20:D20"/>
    <mergeCell ref="F20:G20"/>
    <mergeCell ref="H20:J20"/>
    <mergeCell ref="K20:AB20"/>
    <mergeCell ref="B21:D21"/>
    <mergeCell ref="F21:G21"/>
    <mergeCell ref="H21:J21"/>
    <mergeCell ref="K21:AB21"/>
    <mergeCell ref="B18:D18"/>
    <mergeCell ref="F18:G18"/>
    <mergeCell ref="H18:J18"/>
    <mergeCell ref="K18:AB18"/>
    <mergeCell ref="B19:D19"/>
    <mergeCell ref="F19:G19"/>
    <mergeCell ref="H19:J19"/>
    <mergeCell ref="K19:AB19"/>
    <mergeCell ref="B16:D16"/>
    <mergeCell ref="F16:G16"/>
    <mergeCell ref="H16:J16"/>
    <mergeCell ref="K16:AB16"/>
    <mergeCell ref="B17:D17"/>
    <mergeCell ref="F17:G17"/>
    <mergeCell ref="H17:J17"/>
    <mergeCell ref="K17:AB17"/>
    <mergeCell ref="H15:J15"/>
    <mergeCell ref="K15:AB15"/>
    <mergeCell ref="C7:J7"/>
    <mergeCell ref="C8:J8"/>
    <mergeCell ref="C9:J9"/>
    <mergeCell ref="K11:AB13"/>
    <mergeCell ref="B14:D14"/>
    <mergeCell ref="F14:G14"/>
    <mergeCell ref="H14:J14"/>
    <mergeCell ref="K14:AB14"/>
    <mergeCell ref="BD2:BG6"/>
    <mergeCell ref="Y3:AB3"/>
    <mergeCell ref="B4:J4"/>
    <mergeCell ref="L4:S4"/>
    <mergeCell ref="U4:AB4"/>
    <mergeCell ref="C5:J5"/>
    <mergeCell ref="C6:J6"/>
    <mergeCell ref="AD2:AE2"/>
    <mergeCell ref="AF2:AG2"/>
    <mergeCell ref="AJ2:AM6"/>
    <mergeCell ref="AN2:AQ6"/>
    <mergeCell ref="AR2:AU6"/>
    <mergeCell ref="AV2:AY6"/>
    <mergeCell ref="AZ2:BC6"/>
    <mergeCell ref="A25:AB25"/>
    <mergeCell ref="A26:AB26"/>
    <mergeCell ref="A27:AB27"/>
    <mergeCell ref="A1:I1"/>
    <mergeCell ref="J1:O1"/>
    <mergeCell ref="P1:T1"/>
    <mergeCell ref="U1:Y1"/>
    <mergeCell ref="A2:K2"/>
    <mergeCell ref="L2:S2"/>
    <mergeCell ref="T2:X2"/>
    <mergeCell ref="A11:A13"/>
    <mergeCell ref="B11:D13"/>
    <mergeCell ref="F11:G13"/>
    <mergeCell ref="H11:J13"/>
    <mergeCell ref="B15:D15"/>
    <mergeCell ref="F15:G15"/>
  </mergeCells>
  <hyperlinks>
    <hyperlink ref="Y3:AB3" location="ANASAYFA!A1" display="ANASAYFA"/>
  </hyperlinks>
  <pageMargins left="0.7" right="0.7" top="0.75" bottom="0.75" header="0.3" footer="0.3"/>
  <pageSetup paperSize="9" scale="79" orientation="portrait" r:id="rId1"/>
  <colBreaks count="2" manualBreakCount="2">
    <brk id="28" max="1048575" man="1"/>
    <brk id="3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6"/>
  <sheetViews>
    <sheetView zoomScaleNormal="100" workbookViewId="0">
      <selection activeCell="M6" sqref="M6:S6"/>
    </sheetView>
  </sheetViews>
  <sheetFormatPr defaultColWidth="3.7109375" defaultRowHeight="15" x14ac:dyDescent="0.25"/>
  <cols>
    <col min="1" max="1" width="3.7109375" style="4" customWidth="1"/>
    <col min="2" max="4" width="3.7109375" style="2"/>
    <col min="5" max="5" width="11" style="2" customWidth="1"/>
    <col min="6" max="30" width="3.7109375" style="2"/>
    <col min="31" max="31" width="40.7109375" style="2" customWidth="1"/>
    <col min="32" max="32" width="3.7109375" style="2"/>
    <col min="33" max="33" width="40.7109375" style="2" customWidth="1"/>
    <col min="34" max="16384" width="3.7109375" style="2"/>
  </cols>
  <sheetData>
    <row r="1" spans="1:47" ht="15.75" x14ac:dyDescent="0.25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2" t="s">
        <v>1</v>
      </c>
      <c r="K1" s="112"/>
      <c r="L1" s="112"/>
      <c r="M1" s="112"/>
      <c r="N1" s="112"/>
      <c r="O1" s="112"/>
      <c r="P1" s="112" t="s">
        <v>2</v>
      </c>
      <c r="Q1" s="112"/>
      <c r="R1" s="112"/>
      <c r="S1" s="112"/>
      <c r="T1" s="112"/>
      <c r="U1" s="113" t="str">
        <f>[1]ANASAYFA!Q9</f>
        <v>KIZLAR</v>
      </c>
      <c r="V1" s="113"/>
      <c r="W1" s="113"/>
      <c r="X1" s="113"/>
      <c r="Y1" s="113"/>
      <c r="Z1" s="1"/>
      <c r="AA1" s="1"/>
      <c r="AB1" s="1"/>
    </row>
    <row r="2" spans="1:47" ht="15.75" x14ac:dyDescent="0.25">
      <c r="A2" s="114" t="s">
        <v>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2" t="str">
        <f>[1]ANASAYFA!Q11</f>
        <v>İL BİRİNCİLİĞİ</v>
      </c>
      <c r="M2" s="112"/>
      <c r="N2" s="112"/>
      <c r="O2" s="112"/>
      <c r="P2" s="112"/>
      <c r="Q2" s="112"/>
      <c r="R2" s="112"/>
      <c r="S2" s="112"/>
      <c r="T2" s="115" t="s">
        <v>5</v>
      </c>
      <c r="U2" s="115"/>
      <c r="V2" s="115"/>
      <c r="W2" s="115"/>
      <c r="X2" s="115"/>
      <c r="Y2" s="3"/>
      <c r="Z2" s="1"/>
      <c r="AA2" s="1"/>
      <c r="AB2" s="1"/>
      <c r="AD2" s="100" t="s">
        <v>6</v>
      </c>
      <c r="AE2" s="100"/>
      <c r="AF2" s="101" t="s">
        <v>7</v>
      </c>
      <c r="AG2" s="101"/>
      <c r="AJ2" s="76" t="s">
        <v>12</v>
      </c>
      <c r="AK2" s="77"/>
      <c r="AL2" s="77"/>
      <c r="AM2" s="125"/>
      <c r="AN2" s="76" t="s">
        <v>14</v>
      </c>
      <c r="AO2" s="77"/>
      <c r="AP2" s="77"/>
      <c r="AQ2" s="125"/>
      <c r="AR2" s="76" t="s">
        <v>15</v>
      </c>
      <c r="AS2" s="77"/>
      <c r="AT2" s="77"/>
      <c r="AU2" s="125"/>
    </row>
    <row r="3" spans="1:47" ht="16.5" thickBot="1" x14ac:dyDescent="0.3">
      <c r="B3" s="2" t="s">
        <v>8</v>
      </c>
      <c r="X3" s="102" t="s">
        <v>9</v>
      </c>
      <c r="Y3" s="102"/>
      <c r="Z3" s="102"/>
      <c r="AA3" s="102"/>
      <c r="AD3" s="5" t="s">
        <v>10</v>
      </c>
      <c r="AE3" s="6" t="s">
        <v>11</v>
      </c>
      <c r="AF3" s="7" t="s">
        <v>12</v>
      </c>
      <c r="AG3" s="8" t="s">
        <v>86</v>
      </c>
      <c r="AJ3" s="78"/>
      <c r="AK3" s="79"/>
      <c r="AL3" s="79"/>
      <c r="AM3" s="126"/>
      <c r="AN3" s="78"/>
      <c r="AO3" s="79"/>
      <c r="AP3" s="79"/>
      <c r="AQ3" s="126"/>
      <c r="AR3" s="78"/>
      <c r="AS3" s="79"/>
      <c r="AT3" s="79"/>
      <c r="AU3" s="126"/>
    </row>
    <row r="4" spans="1:47" ht="15" customHeight="1" thickBot="1" x14ac:dyDescent="0.3">
      <c r="B4" s="103" t="s">
        <v>87</v>
      </c>
      <c r="C4" s="104"/>
      <c r="D4" s="104"/>
      <c r="E4" s="104"/>
      <c r="F4" s="104"/>
      <c r="G4" s="104"/>
      <c r="H4" s="104"/>
      <c r="I4" s="104"/>
      <c r="J4" s="105"/>
      <c r="K4" s="9"/>
      <c r="L4" s="103" t="s">
        <v>88</v>
      </c>
      <c r="M4" s="104"/>
      <c r="N4" s="104"/>
      <c r="O4" s="104"/>
      <c r="P4" s="104"/>
      <c r="Q4" s="104"/>
      <c r="R4" s="104"/>
      <c r="S4" s="105"/>
      <c r="U4" s="9"/>
      <c r="V4" s="9"/>
      <c r="W4" s="9"/>
      <c r="X4" s="9"/>
      <c r="Y4" s="9"/>
      <c r="Z4" s="9"/>
      <c r="AA4" s="9"/>
      <c r="AB4" s="9"/>
      <c r="AD4" s="5" t="s">
        <v>22</v>
      </c>
      <c r="AE4" s="6" t="s">
        <v>23</v>
      </c>
      <c r="AF4" s="7" t="s">
        <v>14</v>
      </c>
      <c r="AG4" s="8" t="s">
        <v>79</v>
      </c>
      <c r="AJ4" s="78"/>
      <c r="AK4" s="79"/>
      <c r="AL4" s="79"/>
      <c r="AM4" s="126"/>
      <c r="AN4" s="78"/>
      <c r="AO4" s="79"/>
      <c r="AP4" s="79"/>
      <c r="AQ4" s="126"/>
      <c r="AR4" s="78"/>
      <c r="AS4" s="79"/>
      <c r="AT4" s="79"/>
      <c r="AU4" s="126"/>
    </row>
    <row r="5" spans="1:47" x14ac:dyDescent="0.25">
      <c r="B5" s="10" t="s">
        <v>10</v>
      </c>
      <c r="C5" s="106" t="str">
        <f>AG3</f>
        <v>SAKARYA ORTAOKULU</v>
      </c>
      <c r="D5" s="106"/>
      <c r="E5" s="106"/>
      <c r="F5" s="106"/>
      <c r="G5" s="106"/>
      <c r="H5" s="106"/>
      <c r="I5" s="106"/>
      <c r="J5" s="107"/>
      <c r="L5" s="10" t="s">
        <v>10</v>
      </c>
      <c r="M5" s="106" t="str">
        <f>AG6</f>
        <v>ALACA İMAM HATİP ORTAOKULU</v>
      </c>
      <c r="N5" s="106"/>
      <c r="O5" s="106"/>
      <c r="P5" s="106"/>
      <c r="Q5" s="106"/>
      <c r="R5" s="106"/>
      <c r="S5" s="107"/>
      <c r="AD5" s="5" t="s">
        <v>25</v>
      </c>
      <c r="AE5" s="6" t="s">
        <v>26</v>
      </c>
      <c r="AF5" s="7" t="s">
        <v>15</v>
      </c>
      <c r="AG5" s="8" t="s">
        <v>89</v>
      </c>
      <c r="AJ5" s="78"/>
      <c r="AK5" s="79"/>
      <c r="AL5" s="79"/>
      <c r="AM5" s="126"/>
      <c r="AN5" s="78"/>
      <c r="AO5" s="79"/>
      <c r="AP5" s="79"/>
      <c r="AQ5" s="126"/>
      <c r="AR5" s="78"/>
      <c r="AS5" s="79"/>
      <c r="AT5" s="79"/>
      <c r="AU5" s="126"/>
    </row>
    <row r="6" spans="1:47" x14ac:dyDescent="0.25">
      <c r="B6" s="11" t="s">
        <v>22</v>
      </c>
      <c r="C6" s="108" t="str">
        <f>AG4</f>
        <v>FATİH ORTAOKULU</v>
      </c>
      <c r="D6" s="108"/>
      <c r="E6" s="108"/>
      <c r="F6" s="108"/>
      <c r="G6" s="108"/>
      <c r="H6" s="108"/>
      <c r="I6" s="108"/>
      <c r="J6" s="109"/>
      <c r="L6" s="11" t="s">
        <v>22</v>
      </c>
      <c r="M6" s="108" t="str">
        <f>AG7</f>
        <v>MEHMET AKİF ERSOY ORTAOKULU</v>
      </c>
      <c r="N6" s="108"/>
      <c r="O6" s="108"/>
      <c r="P6" s="108"/>
      <c r="Q6" s="108"/>
      <c r="R6" s="108"/>
      <c r="S6" s="109"/>
      <c r="Z6" s="21"/>
      <c r="AD6" s="5" t="s">
        <v>28</v>
      </c>
      <c r="AE6" s="12"/>
      <c r="AF6" s="7" t="s">
        <v>17</v>
      </c>
      <c r="AG6" s="8" t="s">
        <v>90</v>
      </c>
      <c r="AJ6" s="80"/>
      <c r="AK6" s="81"/>
      <c r="AL6" s="81"/>
      <c r="AM6" s="127"/>
      <c r="AN6" s="80"/>
      <c r="AO6" s="81"/>
      <c r="AP6" s="81"/>
      <c r="AQ6" s="127"/>
      <c r="AR6" s="80"/>
      <c r="AS6" s="81"/>
      <c r="AT6" s="81"/>
      <c r="AU6" s="127"/>
    </row>
    <row r="7" spans="1:47" ht="15" customHeight="1" thickBot="1" x14ac:dyDescent="0.3">
      <c r="B7" s="13" t="s">
        <v>25</v>
      </c>
      <c r="C7" s="88" t="str">
        <f>AG5</f>
        <v>DENİZHAN ORTAOKULU</v>
      </c>
      <c r="D7" s="88"/>
      <c r="E7" s="88"/>
      <c r="F7" s="88"/>
      <c r="G7" s="88"/>
      <c r="H7" s="88"/>
      <c r="I7" s="88"/>
      <c r="J7" s="89"/>
      <c r="L7" s="13" t="s">
        <v>25</v>
      </c>
      <c r="M7" s="88" t="str">
        <f>AG8</f>
        <v>ALACA ORTAOKULU</v>
      </c>
      <c r="N7" s="88"/>
      <c r="O7" s="88"/>
      <c r="P7" s="88"/>
      <c r="Q7" s="88"/>
      <c r="R7" s="88"/>
      <c r="S7" s="89"/>
      <c r="AD7" s="5" t="s">
        <v>30</v>
      </c>
      <c r="AE7" s="12"/>
      <c r="AF7" s="7" t="s">
        <v>18</v>
      </c>
      <c r="AG7" s="8" t="s">
        <v>91</v>
      </c>
      <c r="AJ7" s="82" t="s">
        <v>17</v>
      </c>
      <c r="AK7" s="82"/>
      <c r="AL7" s="82"/>
      <c r="AM7" s="82"/>
      <c r="AN7" s="82" t="s">
        <v>18</v>
      </c>
      <c r="AO7" s="82"/>
      <c r="AP7" s="82"/>
      <c r="AQ7" s="82"/>
      <c r="AR7" s="82" t="s">
        <v>34</v>
      </c>
      <c r="AS7" s="82"/>
      <c r="AT7" s="82"/>
      <c r="AU7" s="82"/>
    </row>
    <row r="8" spans="1:47" x14ac:dyDescent="0.25">
      <c r="B8" s="14"/>
      <c r="C8" s="15"/>
      <c r="D8" s="15"/>
      <c r="E8" s="15"/>
      <c r="F8" s="15"/>
      <c r="G8" s="15"/>
      <c r="H8" s="15"/>
      <c r="I8" s="15"/>
      <c r="J8" s="15"/>
      <c r="AD8" s="5" t="s">
        <v>32</v>
      </c>
      <c r="AE8" s="12"/>
      <c r="AF8" s="7" t="s">
        <v>34</v>
      </c>
      <c r="AG8" s="8" t="s">
        <v>92</v>
      </c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</row>
    <row r="9" spans="1:47" ht="15" customHeight="1" thickBot="1" x14ac:dyDescent="0.3">
      <c r="B9" s="14"/>
      <c r="C9" s="15"/>
      <c r="D9" s="15"/>
      <c r="E9" s="15"/>
      <c r="F9" s="15"/>
      <c r="G9" s="15"/>
      <c r="H9" s="15"/>
      <c r="I9" s="15"/>
      <c r="J9" s="15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</row>
    <row r="10" spans="1:47" ht="15.75" x14ac:dyDescent="0.25">
      <c r="A10" s="116" t="s">
        <v>42</v>
      </c>
      <c r="B10" s="90" t="s">
        <v>125</v>
      </c>
      <c r="C10" s="91"/>
      <c r="D10" s="92"/>
      <c r="E10" s="17"/>
      <c r="F10" s="90" t="s">
        <v>44</v>
      </c>
      <c r="G10" s="92"/>
      <c r="H10" s="90" t="s">
        <v>45</v>
      </c>
      <c r="I10" s="91"/>
      <c r="J10" s="92"/>
      <c r="K10" s="99" t="s">
        <v>127</v>
      </c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</row>
    <row r="11" spans="1:47" ht="15.75" x14ac:dyDescent="0.25">
      <c r="A11" s="117"/>
      <c r="B11" s="93"/>
      <c r="C11" s="94"/>
      <c r="D11" s="95"/>
      <c r="E11" s="18" t="s">
        <v>43</v>
      </c>
      <c r="F11" s="93"/>
      <c r="G11" s="95"/>
      <c r="H11" s="93"/>
      <c r="I11" s="94"/>
      <c r="J11" s="95"/>
      <c r="K11" s="93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5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</row>
    <row r="12" spans="1:47" ht="13.5" customHeight="1" thickBot="1" x14ac:dyDescent="0.3">
      <c r="A12" s="118"/>
      <c r="B12" s="96"/>
      <c r="C12" s="97"/>
      <c r="D12" s="98"/>
      <c r="E12" s="19"/>
      <c r="F12" s="96"/>
      <c r="G12" s="98"/>
      <c r="H12" s="96"/>
      <c r="I12" s="97"/>
      <c r="J12" s="98"/>
      <c r="K12" s="96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8"/>
    </row>
    <row r="13" spans="1:47" x14ac:dyDescent="0.25">
      <c r="A13" s="10">
        <v>1</v>
      </c>
      <c r="B13" s="83" t="s">
        <v>50</v>
      </c>
      <c r="C13" s="83"/>
      <c r="D13" s="83"/>
      <c r="E13" s="22">
        <v>44886</v>
      </c>
      <c r="F13" s="84">
        <v>0.5</v>
      </c>
      <c r="G13" s="83"/>
      <c r="H13" s="85" t="s">
        <v>61</v>
      </c>
      <c r="I13" s="85"/>
      <c r="J13" s="85"/>
      <c r="K13" s="86" t="str">
        <f>CONCATENATE(C5," ","-"," ",C6)</f>
        <v>SAKARYA ORTAOKULU - FATİH ORTAOKULU</v>
      </c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7"/>
    </row>
    <row r="14" spans="1:47" x14ac:dyDescent="0.25">
      <c r="A14" s="11">
        <v>2</v>
      </c>
      <c r="B14" s="71" t="s">
        <v>50</v>
      </c>
      <c r="C14" s="71"/>
      <c r="D14" s="71"/>
      <c r="E14" s="23">
        <v>44886</v>
      </c>
      <c r="F14" s="72">
        <v>0.54166666666666663</v>
      </c>
      <c r="G14" s="72"/>
      <c r="H14" s="73" t="s">
        <v>53</v>
      </c>
      <c r="I14" s="73"/>
      <c r="J14" s="73"/>
      <c r="K14" s="74" t="str">
        <f>CONCATENATE(M5," ","-"," ",M6)</f>
        <v>ALACA İMAM HATİP ORTAOKULU - MEHMET AKİF ERSOY ORTAOKULU</v>
      </c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5"/>
    </row>
    <row r="15" spans="1:47" x14ac:dyDescent="0.25">
      <c r="A15" s="11">
        <v>3</v>
      </c>
      <c r="B15" s="71" t="s">
        <v>55</v>
      </c>
      <c r="C15" s="71"/>
      <c r="D15" s="71"/>
      <c r="E15" s="23">
        <v>44888</v>
      </c>
      <c r="F15" s="72">
        <v>0.5</v>
      </c>
      <c r="G15" s="71"/>
      <c r="H15" s="73" t="s">
        <v>58</v>
      </c>
      <c r="I15" s="73"/>
      <c r="J15" s="73"/>
      <c r="K15" s="74" t="str">
        <f>CONCATENATE(M7," ","-"," ",M5)</f>
        <v>ALACA ORTAOKULU - ALACA İMAM HATİP ORTAOKULU</v>
      </c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5"/>
    </row>
    <row r="16" spans="1:47" x14ac:dyDescent="0.25">
      <c r="A16" s="11">
        <v>4</v>
      </c>
      <c r="B16" s="71" t="s">
        <v>55</v>
      </c>
      <c r="C16" s="71"/>
      <c r="D16" s="71"/>
      <c r="E16" s="23">
        <v>44888</v>
      </c>
      <c r="F16" s="72">
        <v>0.54166666666666663</v>
      </c>
      <c r="G16" s="72"/>
      <c r="H16" s="73" t="s">
        <v>83</v>
      </c>
      <c r="I16" s="73"/>
      <c r="J16" s="73"/>
      <c r="K16" s="74" t="str">
        <f>CONCATENATE(C7," ","-"," ",C5)</f>
        <v>DENİZHAN ORTAOKULU - SAKARYA ORTAOKULU</v>
      </c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5"/>
    </row>
    <row r="17" spans="1:33" ht="15" customHeight="1" x14ac:dyDescent="0.25">
      <c r="A17" s="11">
        <v>5</v>
      </c>
      <c r="B17" s="71" t="s">
        <v>60</v>
      </c>
      <c r="C17" s="71"/>
      <c r="D17" s="71"/>
      <c r="E17" s="23">
        <v>44890</v>
      </c>
      <c r="F17" s="72">
        <v>0.5</v>
      </c>
      <c r="G17" s="71"/>
      <c r="H17" s="73" t="s">
        <v>63</v>
      </c>
      <c r="I17" s="73"/>
      <c r="J17" s="73"/>
      <c r="K17" s="74" t="str">
        <f>CONCATENATE(M6," ","-"," ",M7)</f>
        <v>MEHMET AKİF ERSOY ORTAOKULU - ALACA ORTAOKULU</v>
      </c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5"/>
      <c r="AF17" s="20"/>
      <c r="AG17" s="20"/>
    </row>
    <row r="18" spans="1:33" ht="15" customHeight="1" x14ac:dyDescent="0.25">
      <c r="A18" s="11">
        <v>6</v>
      </c>
      <c r="B18" s="71" t="s">
        <v>60</v>
      </c>
      <c r="C18" s="71"/>
      <c r="D18" s="71"/>
      <c r="E18" s="23">
        <v>44890</v>
      </c>
      <c r="F18" s="72">
        <v>0.54166666666666663</v>
      </c>
      <c r="G18" s="71"/>
      <c r="H18" s="73" t="s">
        <v>52</v>
      </c>
      <c r="I18" s="73"/>
      <c r="J18" s="73"/>
      <c r="K18" s="74" t="str">
        <f>CONCATENATE(C6," ","-"," ",C7)</f>
        <v>FATİH ORTAOKULU - DENİZHAN ORTAOKULU</v>
      </c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5"/>
      <c r="AF18" s="20"/>
      <c r="AG18" s="20"/>
    </row>
    <row r="19" spans="1:33" ht="15" customHeight="1" x14ac:dyDescent="0.25">
      <c r="A19" s="24">
        <v>7</v>
      </c>
      <c r="B19" s="61" t="s">
        <v>65</v>
      </c>
      <c r="C19" s="61"/>
      <c r="D19" s="61"/>
      <c r="E19" s="25"/>
      <c r="F19" s="62">
        <v>0</v>
      </c>
      <c r="G19" s="61"/>
      <c r="H19" s="63" t="s">
        <v>93</v>
      </c>
      <c r="I19" s="63"/>
      <c r="J19" s="63"/>
      <c r="K19" s="64" t="s">
        <v>94</v>
      </c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5"/>
      <c r="AF19" s="20"/>
      <c r="AG19" s="20"/>
    </row>
    <row r="20" spans="1:33" ht="15" customHeight="1" x14ac:dyDescent="0.25">
      <c r="A20" s="24">
        <v>8</v>
      </c>
      <c r="B20" s="61" t="s">
        <v>65</v>
      </c>
      <c r="C20" s="61"/>
      <c r="D20" s="61"/>
      <c r="E20" s="25"/>
      <c r="F20" s="62">
        <v>0</v>
      </c>
      <c r="G20" s="61"/>
      <c r="H20" s="63" t="s">
        <v>95</v>
      </c>
      <c r="I20" s="63"/>
      <c r="J20" s="63"/>
      <c r="K20" s="64" t="s">
        <v>96</v>
      </c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5"/>
      <c r="AF20" s="20"/>
      <c r="AG20" s="20"/>
    </row>
    <row r="21" spans="1:33" ht="15" customHeight="1" x14ac:dyDescent="0.25">
      <c r="A21" s="24">
        <v>9</v>
      </c>
      <c r="B21" s="61" t="s">
        <v>68</v>
      </c>
      <c r="C21" s="61"/>
      <c r="D21" s="61"/>
      <c r="E21" s="25"/>
      <c r="F21" s="62">
        <v>0</v>
      </c>
      <c r="G21" s="61"/>
      <c r="H21" s="63" t="s">
        <v>97</v>
      </c>
      <c r="I21" s="63"/>
      <c r="J21" s="63"/>
      <c r="K21" s="64" t="s">
        <v>98</v>
      </c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5"/>
      <c r="AF21" s="20"/>
      <c r="AG21" s="20"/>
    </row>
    <row r="22" spans="1:33" ht="15.75" thickBot="1" x14ac:dyDescent="0.3">
      <c r="A22" s="26">
        <v>10</v>
      </c>
      <c r="B22" s="66" t="s">
        <v>68</v>
      </c>
      <c r="C22" s="66"/>
      <c r="D22" s="66"/>
      <c r="E22" s="27"/>
      <c r="F22" s="67">
        <v>0</v>
      </c>
      <c r="G22" s="66"/>
      <c r="H22" s="68" t="s">
        <v>99</v>
      </c>
      <c r="I22" s="68"/>
      <c r="J22" s="68"/>
      <c r="K22" s="69" t="s">
        <v>100</v>
      </c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70"/>
    </row>
    <row r="24" spans="1:33" x14ac:dyDescent="0.25">
      <c r="A24" s="110" t="s">
        <v>101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</row>
    <row r="25" spans="1:33" x14ac:dyDescent="0.25">
      <c r="A25" s="110" t="s">
        <v>102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</row>
    <row r="26" spans="1:33" x14ac:dyDescent="0.25">
      <c r="A26" s="110" t="s">
        <v>142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</row>
  </sheetData>
  <mergeCells count="72">
    <mergeCell ref="B19:D19"/>
    <mergeCell ref="F19:G19"/>
    <mergeCell ref="H19:J19"/>
    <mergeCell ref="K19:AB19"/>
    <mergeCell ref="B22:D22"/>
    <mergeCell ref="F22:G22"/>
    <mergeCell ref="H22:J22"/>
    <mergeCell ref="K22:AB22"/>
    <mergeCell ref="B20:D20"/>
    <mergeCell ref="F20:G20"/>
    <mergeCell ref="H20:J20"/>
    <mergeCell ref="K20:AB20"/>
    <mergeCell ref="B21:D21"/>
    <mergeCell ref="F21:G21"/>
    <mergeCell ref="H21:J21"/>
    <mergeCell ref="K21:AB21"/>
    <mergeCell ref="B17:D17"/>
    <mergeCell ref="F17:G17"/>
    <mergeCell ref="H18:J18"/>
    <mergeCell ref="K18:AB18"/>
    <mergeCell ref="B18:D18"/>
    <mergeCell ref="F18:G18"/>
    <mergeCell ref="H17:J17"/>
    <mergeCell ref="K17:AB17"/>
    <mergeCell ref="H16:J16"/>
    <mergeCell ref="K16:AB16"/>
    <mergeCell ref="B16:D16"/>
    <mergeCell ref="F16:G16"/>
    <mergeCell ref="H15:J15"/>
    <mergeCell ref="K15:AB15"/>
    <mergeCell ref="B14:D14"/>
    <mergeCell ref="F14:G14"/>
    <mergeCell ref="H14:J14"/>
    <mergeCell ref="K14:AB14"/>
    <mergeCell ref="B15:D15"/>
    <mergeCell ref="F15:G15"/>
    <mergeCell ref="AJ7:AM11"/>
    <mergeCell ref="AN7:AQ11"/>
    <mergeCell ref="AR7:AU11"/>
    <mergeCell ref="B13:D13"/>
    <mergeCell ref="F13:G13"/>
    <mergeCell ref="H13:J13"/>
    <mergeCell ref="K13:AB13"/>
    <mergeCell ref="M6:S6"/>
    <mergeCell ref="A10:A12"/>
    <mergeCell ref="B10:D12"/>
    <mergeCell ref="F10:G12"/>
    <mergeCell ref="H10:J12"/>
    <mergeCell ref="K10:AB12"/>
    <mergeCell ref="C7:J7"/>
    <mergeCell ref="M7:S7"/>
    <mergeCell ref="AD2:AE2"/>
    <mergeCell ref="AF2:AG2"/>
    <mergeCell ref="AJ2:AM6"/>
    <mergeCell ref="AN2:AQ6"/>
    <mergeCell ref="AR2:AU6"/>
    <mergeCell ref="A24:AB24"/>
    <mergeCell ref="A25:AB25"/>
    <mergeCell ref="A26:AB26"/>
    <mergeCell ref="X3:AA3"/>
    <mergeCell ref="A1:I1"/>
    <mergeCell ref="J1:O1"/>
    <mergeCell ref="P1:T1"/>
    <mergeCell ref="U1:Y1"/>
    <mergeCell ref="A2:K2"/>
    <mergeCell ref="L2:S2"/>
    <mergeCell ref="T2:X2"/>
    <mergeCell ref="B4:J4"/>
    <mergeCell ref="L4:S4"/>
    <mergeCell ref="C5:J5"/>
    <mergeCell ref="M5:S5"/>
    <mergeCell ref="C6:J6"/>
  </mergeCells>
  <hyperlinks>
    <hyperlink ref="X3:AA3" location="ANASAYFA!A1" display="ANASAYFA"/>
  </hyperlinks>
  <pageMargins left="0.7" right="0.7" top="0.75" bottom="0.75" header="0.3" footer="0.3"/>
  <pageSetup paperSize="9" scale="78" orientation="portrait" r:id="rId1"/>
  <colBreaks count="2" manualBreakCount="2">
    <brk id="28" max="1048575" man="1"/>
    <brk id="3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A31"/>
  <sheetViews>
    <sheetView tabSelected="1" zoomScaleNormal="100" workbookViewId="0">
      <selection activeCell="AI24" sqref="AH24:AI24"/>
    </sheetView>
  </sheetViews>
  <sheetFormatPr defaultColWidth="3.7109375" defaultRowHeight="15" customHeight="1" x14ac:dyDescent="0.25"/>
  <cols>
    <col min="1" max="1" width="3.7109375" style="60"/>
    <col min="2" max="12" width="3.7109375" style="28"/>
    <col min="13" max="13" width="12.7109375" style="28" customWidth="1"/>
    <col min="14" max="16" width="3.7109375" style="28"/>
    <col min="17" max="17" width="20.140625" style="28" customWidth="1"/>
    <col min="18" max="20" width="3.7109375" style="28"/>
    <col min="21" max="21" width="19.7109375" style="28" customWidth="1"/>
    <col min="22" max="24" width="3.7109375" style="28"/>
    <col min="25" max="25" width="25.140625" style="28" customWidth="1"/>
    <col min="26" max="39" width="3.7109375" style="28"/>
    <col min="40" max="40" width="3.7109375" style="54"/>
    <col min="41" max="41" width="40.7109375" style="28" customWidth="1"/>
    <col min="42" max="42" width="3.7109375" style="55"/>
    <col min="43" max="43" width="40.7109375" style="28" customWidth="1"/>
    <col min="44" max="16384" width="3.7109375" style="28"/>
  </cols>
  <sheetData>
    <row r="2" spans="1:79" ht="15" customHeight="1" x14ac:dyDescent="0.25">
      <c r="A2" s="150" t="s">
        <v>128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4" spans="1:79" ht="18" x14ac:dyDescent="0.25">
      <c r="A4" s="139"/>
      <c r="B4" s="139"/>
      <c r="C4" s="139"/>
      <c r="D4" s="139"/>
      <c r="E4" s="139"/>
      <c r="F4" s="139"/>
      <c r="G4" s="139"/>
      <c r="H4" s="140"/>
      <c r="I4" s="140"/>
      <c r="J4" s="140"/>
      <c r="K4" s="140"/>
      <c r="L4" s="140"/>
      <c r="M4" s="140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2"/>
      <c r="AI4" s="142"/>
      <c r="AJ4" s="142"/>
      <c r="AK4" s="142"/>
      <c r="AL4" s="142"/>
      <c r="AN4" s="137" t="s">
        <v>6</v>
      </c>
      <c r="AO4" s="137"/>
      <c r="AP4" s="138" t="s">
        <v>7</v>
      </c>
      <c r="AQ4" s="138"/>
    </row>
    <row r="5" spans="1:79" ht="20.100000000000001" customHeight="1" x14ac:dyDescent="0.2">
      <c r="A5" s="29" t="s">
        <v>10</v>
      </c>
      <c r="B5" s="128" t="str">
        <f>AQ5</f>
        <v>1.TAKIM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9"/>
      <c r="R5" s="30"/>
      <c r="S5" s="30"/>
      <c r="T5" s="30"/>
      <c r="U5" s="30"/>
      <c r="V5" s="31"/>
      <c r="W5" s="31"/>
      <c r="X5" s="31"/>
      <c r="Y5" s="31"/>
      <c r="Z5" s="31"/>
      <c r="AA5" s="31"/>
      <c r="AB5" s="31"/>
      <c r="AC5" s="31"/>
      <c r="AD5" s="31"/>
      <c r="AG5" s="102" t="s">
        <v>9</v>
      </c>
      <c r="AH5" s="102"/>
      <c r="AI5" s="102"/>
      <c r="AJ5" s="102"/>
      <c r="AN5" s="32" t="s">
        <v>10</v>
      </c>
      <c r="AO5" s="33" t="s">
        <v>104</v>
      </c>
      <c r="AP5" s="7" t="s">
        <v>10</v>
      </c>
      <c r="AQ5" s="33" t="s">
        <v>105</v>
      </c>
      <c r="AS5" s="135">
        <v>1</v>
      </c>
      <c r="AT5" s="135"/>
      <c r="AU5" s="135"/>
      <c r="AV5" s="135"/>
      <c r="AW5" s="135"/>
      <c r="AX5" s="135">
        <v>2</v>
      </c>
      <c r="AY5" s="135"/>
      <c r="AZ5" s="135"/>
      <c r="BA5" s="135"/>
      <c r="BB5" s="135"/>
      <c r="BC5" s="135">
        <v>3</v>
      </c>
      <c r="BD5" s="135"/>
      <c r="BE5" s="135"/>
      <c r="BF5" s="135"/>
      <c r="BG5" s="135"/>
      <c r="BH5" s="135">
        <v>4</v>
      </c>
      <c r="BI5" s="135"/>
      <c r="BJ5" s="135"/>
      <c r="BK5" s="135"/>
      <c r="BL5" s="135"/>
      <c r="BM5" s="135">
        <v>5</v>
      </c>
      <c r="BN5" s="135"/>
      <c r="BO5" s="135"/>
      <c r="BP5" s="135"/>
      <c r="BQ5" s="135"/>
      <c r="BR5" s="136">
        <v>6</v>
      </c>
      <c r="BS5" s="136"/>
      <c r="BT5" s="136"/>
      <c r="BU5" s="136"/>
      <c r="BV5" s="136"/>
      <c r="BW5" s="135">
        <v>7</v>
      </c>
      <c r="BX5" s="135"/>
      <c r="BY5" s="135"/>
      <c r="BZ5" s="135"/>
      <c r="CA5" s="135"/>
    </row>
    <row r="6" spans="1:79" ht="20.100000000000001" customHeight="1" x14ac:dyDescent="0.25">
      <c r="A6" s="34"/>
      <c r="B6" s="130" t="s">
        <v>131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35"/>
      <c r="S6" s="36"/>
      <c r="T6" s="36"/>
      <c r="U6" s="37"/>
      <c r="V6" s="31"/>
      <c r="W6" s="31"/>
      <c r="X6" s="31"/>
      <c r="Y6" s="31"/>
      <c r="Z6" s="31"/>
      <c r="AA6" s="31"/>
      <c r="AB6" s="31"/>
      <c r="AC6" s="31"/>
      <c r="AD6" s="31"/>
      <c r="AN6" s="32" t="s">
        <v>22</v>
      </c>
      <c r="AO6" s="33" t="s">
        <v>106</v>
      </c>
      <c r="AP6" s="7" t="s">
        <v>22</v>
      </c>
      <c r="AQ6" s="33" t="s">
        <v>107</v>
      </c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6"/>
      <c r="BS6" s="136"/>
      <c r="BT6" s="136"/>
      <c r="BU6" s="136"/>
      <c r="BV6" s="136"/>
      <c r="BW6" s="135"/>
      <c r="BX6" s="135"/>
      <c r="BY6" s="135"/>
      <c r="BZ6" s="135"/>
      <c r="CA6" s="135"/>
    </row>
    <row r="7" spans="1:79" ht="20.100000000000001" customHeight="1" x14ac:dyDescent="0.25">
      <c r="A7" s="46" t="s">
        <v>22</v>
      </c>
      <c r="B7" s="132" t="str">
        <f>AQ6</f>
        <v>2.TAKIM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3"/>
      <c r="R7" s="30"/>
      <c r="S7" s="40"/>
      <c r="T7" s="40"/>
      <c r="U7" s="41"/>
      <c r="V7" s="42"/>
      <c r="W7" s="42"/>
      <c r="X7" s="42"/>
      <c r="Y7" s="42"/>
      <c r="Z7" s="42"/>
      <c r="AA7" s="31"/>
      <c r="AB7" s="31"/>
      <c r="AC7" s="31"/>
      <c r="AD7" s="31"/>
      <c r="AN7" s="32" t="s">
        <v>25</v>
      </c>
      <c r="AO7" s="33" t="s">
        <v>108</v>
      </c>
      <c r="AP7" s="7" t="s">
        <v>25</v>
      </c>
      <c r="AQ7" s="33" t="s">
        <v>109</v>
      </c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6"/>
      <c r="BS7" s="136"/>
      <c r="BT7" s="136"/>
      <c r="BU7" s="136"/>
      <c r="BV7" s="136"/>
      <c r="BW7" s="135"/>
      <c r="BX7" s="135"/>
      <c r="BY7" s="135"/>
      <c r="BZ7" s="135"/>
      <c r="CA7" s="135"/>
    </row>
    <row r="8" spans="1:79" ht="20.100000000000001" customHeight="1" x14ac:dyDescent="0.25">
      <c r="A8" s="34"/>
      <c r="B8" s="130" t="s">
        <v>132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1"/>
      <c r="V8" s="44"/>
      <c r="W8" s="44"/>
      <c r="X8" s="44"/>
      <c r="Y8" s="45"/>
      <c r="Z8" s="42"/>
      <c r="AA8" s="31"/>
      <c r="AB8" s="31"/>
      <c r="AC8" s="31"/>
      <c r="AD8" s="31"/>
      <c r="AN8" s="32" t="s">
        <v>28</v>
      </c>
      <c r="AO8" s="33" t="s">
        <v>110</v>
      </c>
      <c r="AP8" s="7" t="s">
        <v>28</v>
      </c>
      <c r="AQ8" s="33" t="s">
        <v>111</v>
      </c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6"/>
      <c r="BS8" s="136"/>
      <c r="BT8" s="136"/>
      <c r="BU8" s="136"/>
      <c r="BV8" s="136"/>
      <c r="BW8" s="135"/>
      <c r="BX8" s="135"/>
      <c r="BY8" s="135"/>
      <c r="BZ8" s="135"/>
      <c r="CA8" s="135"/>
    </row>
    <row r="9" spans="1:79" ht="20.100000000000001" customHeight="1" x14ac:dyDescent="0.25">
      <c r="A9" s="29" t="s">
        <v>25</v>
      </c>
      <c r="B9" s="128" t="str">
        <f>AQ7</f>
        <v>3.TAKIM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9"/>
      <c r="N9" s="30"/>
      <c r="O9" s="30"/>
      <c r="P9" s="30"/>
      <c r="Q9" s="30"/>
      <c r="R9" s="30"/>
      <c r="S9" s="40"/>
      <c r="T9" s="40"/>
      <c r="U9" s="41"/>
      <c r="V9" s="42"/>
      <c r="W9" s="42"/>
      <c r="X9" s="42"/>
      <c r="Y9" s="47"/>
      <c r="Z9" s="42"/>
      <c r="AA9" s="42"/>
      <c r="AB9" s="31"/>
      <c r="AC9" s="31"/>
      <c r="AD9" s="31"/>
      <c r="AN9" s="32" t="s">
        <v>30</v>
      </c>
      <c r="AO9" s="33" t="s">
        <v>112</v>
      </c>
      <c r="AP9" s="7" t="s">
        <v>30</v>
      </c>
      <c r="AQ9" s="33" t="s">
        <v>113</v>
      </c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6"/>
      <c r="BS9" s="136"/>
      <c r="BT9" s="136"/>
      <c r="BU9" s="136"/>
      <c r="BV9" s="136"/>
      <c r="BW9" s="135"/>
      <c r="BX9" s="135"/>
      <c r="BY9" s="135"/>
      <c r="BZ9" s="135"/>
      <c r="CA9" s="135"/>
    </row>
    <row r="10" spans="1:79" ht="20.100000000000001" customHeight="1" x14ac:dyDescent="0.25">
      <c r="A10" s="34"/>
      <c r="B10" s="130" t="s">
        <v>133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1"/>
      <c r="N10" s="36"/>
      <c r="O10" s="36"/>
      <c r="P10" s="36"/>
      <c r="Q10" s="37"/>
      <c r="R10" s="30"/>
      <c r="S10" s="40"/>
      <c r="T10" s="40"/>
      <c r="U10" s="41"/>
      <c r="V10" s="42"/>
      <c r="W10" s="42"/>
      <c r="X10" s="42"/>
      <c r="Y10" s="47"/>
      <c r="Z10" s="42"/>
      <c r="AA10" s="42"/>
      <c r="AB10" s="31"/>
      <c r="AC10" s="31"/>
      <c r="AD10" s="31"/>
      <c r="AN10" s="32" t="s">
        <v>32</v>
      </c>
      <c r="AO10" s="33"/>
      <c r="AP10" s="7" t="s">
        <v>32</v>
      </c>
      <c r="AQ10" s="33" t="s">
        <v>114</v>
      </c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6"/>
      <c r="BS10" s="136"/>
      <c r="BT10" s="136"/>
      <c r="BU10" s="136"/>
      <c r="BV10" s="136"/>
      <c r="BW10" s="135"/>
      <c r="BX10" s="135"/>
      <c r="BY10" s="135"/>
      <c r="BZ10" s="135"/>
      <c r="CA10" s="135"/>
    </row>
    <row r="11" spans="1:79" ht="20.100000000000001" customHeight="1" x14ac:dyDescent="0.25">
      <c r="A11" s="46" t="s">
        <v>28</v>
      </c>
      <c r="B11" s="132" t="str">
        <f>AQ8</f>
        <v>4.TAKIM</v>
      </c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3"/>
      <c r="N11" s="30"/>
      <c r="O11" s="30"/>
      <c r="P11" s="30"/>
      <c r="Q11" s="43"/>
      <c r="R11" s="30"/>
      <c r="S11" s="40"/>
      <c r="T11" s="40"/>
      <c r="U11" s="41"/>
      <c r="V11" s="48"/>
      <c r="W11" s="42"/>
      <c r="X11" s="42"/>
      <c r="Y11" s="47"/>
      <c r="Z11" s="42"/>
      <c r="AA11" s="42"/>
      <c r="AB11" s="42"/>
      <c r="AC11" s="42"/>
      <c r="AD11" s="31"/>
      <c r="AN11" s="32" t="s">
        <v>38</v>
      </c>
      <c r="AO11" s="33"/>
      <c r="AP11" s="7" t="s">
        <v>38</v>
      </c>
      <c r="AQ11" s="33" t="s">
        <v>115</v>
      </c>
      <c r="AS11" s="135">
        <v>8</v>
      </c>
      <c r="AT11" s="135"/>
      <c r="AU11" s="135"/>
      <c r="AV11" s="135"/>
      <c r="AW11" s="135"/>
      <c r="AX11" s="136">
        <v>9</v>
      </c>
      <c r="AY11" s="136"/>
      <c r="AZ11" s="136"/>
      <c r="BA11" s="136"/>
      <c r="BB11" s="136"/>
      <c r="BC11" s="135">
        <v>10</v>
      </c>
      <c r="BD11" s="135"/>
      <c r="BE11" s="135"/>
      <c r="BF11" s="135"/>
      <c r="BG11" s="135"/>
      <c r="BH11" s="135">
        <v>11</v>
      </c>
      <c r="BI11" s="135"/>
      <c r="BJ11" s="135"/>
      <c r="BK11" s="135"/>
      <c r="BL11" s="135"/>
      <c r="BM11" s="135">
        <v>12</v>
      </c>
      <c r="BN11" s="135"/>
      <c r="BO11" s="135"/>
      <c r="BP11" s="135"/>
      <c r="BQ11" s="135"/>
    </row>
    <row r="12" spans="1:79" ht="20.100000000000001" customHeight="1" x14ac:dyDescent="0.25">
      <c r="A12" s="34"/>
      <c r="B12" s="130" t="s">
        <v>134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1"/>
      <c r="R12" s="38"/>
      <c r="S12" s="49"/>
      <c r="T12" s="49"/>
      <c r="U12" s="50"/>
      <c r="V12" s="42"/>
      <c r="W12" s="51" t="s">
        <v>119</v>
      </c>
      <c r="X12" s="51"/>
      <c r="Y12" s="52"/>
      <c r="Z12" s="51"/>
      <c r="AA12" s="51"/>
      <c r="AB12" s="51"/>
      <c r="AC12" s="51"/>
      <c r="AD12" s="31"/>
      <c r="AN12" s="32" t="s">
        <v>40</v>
      </c>
      <c r="AO12" s="33"/>
      <c r="AP12" s="7" t="s">
        <v>40</v>
      </c>
      <c r="AQ12" s="33" t="s">
        <v>116</v>
      </c>
      <c r="AS12" s="135"/>
      <c r="AT12" s="135"/>
      <c r="AU12" s="135"/>
      <c r="AV12" s="135"/>
      <c r="AW12" s="135"/>
      <c r="AX12" s="136"/>
      <c r="AY12" s="136"/>
      <c r="AZ12" s="136"/>
      <c r="BA12" s="136"/>
      <c r="BB12" s="136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</row>
    <row r="13" spans="1:79" ht="20.100000000000001" customHeight="1" x14ac:dyDescent="0.25">
      <c r="A13" s="29" t="s">
        <v>30</v>
      </c>
      <c r="B13" s="128" t="str">
        <f>AQ9</f>
        <v>5.TAKIM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9"/>
      <c r="N13" s="30"/>
      <c r="O13" s="30"/>
      <c r="P13" s="30"/>
      <c r="Q13" s="43"/>
      <c r="R13" s="30"/>
      <c r="S13" s="40"/>
      <c r="T13" s="40"/>
      <c r="U13" s="40"/>
      <c r="V13" s="148" t="s">
        <v>135</v>
      </c>
      <c r="W13" s="148"/>
      <c r="X13" s="148"/>
      <c r="Y13" s="149"/>
      <c r="Z13" s="143" t="s">
        <v>129</v>
      </c>
      <c r="AA13" s="143"/>
      <c r="AB13" s="143"/>
      <c r="AC13" s="143"/>
      <c r="AD13" s="31"/>
      <c r="AN13" s="32" t="s">
        <v>46</v>
      </c>
      <c r="AO13" s="33"/>
      <c r="AP13" s="7" t="s">
        <v>46</v>
      </c>
      <c r="AQ13" s="33" t="s">
        <v>117</v>
      </c>
      <c r="AS13" s="135"/>
      <c r="AT13" s="135"/>
      <c r="AU13" s="135"/>
      <c r="AV13" s="135"/>
      <c r="AW13" s="135"/>
      <c r="AX13" s="136"/>
      <c r="AY13" s="136"/>
      <c r="AZ13" s="136"/>
      <c r="BA13" s="136"/>
      <c r="BB13" s="136"/>
      <c r="BC13" s="135"/>
      <c r="BD13" s="135"/>
      <c r="BE13" s="135"/>
      <c r="BF13" s="135"/>
      <c r="BG13" s="135"/>
      <c r="BH13" s="135"/>
      <c r="BI13" s="135"/>
      <c r="BJ13" s="135"/>
      <c r="BK13" s="135"/>
      <c r="BL13" s="135"/>
      <c r="BM13" s="135"/>
      <c r="BN13" s="135"/>
      <c r="BO13" s="135"/>
      <c r="BP13" s="135"/>
      <c r="BQ13" s="135"/>
    </row>
    <row r="14" spans="1:79" ht="20.100000000000001" customHeight="1" x14ac:dyDescent="0.25">
      <c r="A14" s="34"/>
      <c r="B14" s="130" t="s">
        <v>136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1"/>
      <c r="N14" s="38"/>
      <c r="O14" s="38"/>
      <c r="P14" s="38"/>
      <c r="Q14" s="39"/>
      <c r="R14" s="30"/>
      <c r="S14" s="30"/>
      <c r="T14" s="30"/>
      <c r="U14" s="30"/>
      <c r="V14" s="31"/>
      <c r="W14" s="51" t="s">
        <v>124</v>
      </c>
      <c r="X14" s="51"/>
      <c r="Y14" s="52"/>
      <c r="Z14" s="51"/>
      <c r="AA14" s="51"/>
      <c r="AB14" s="51"/>
      <c r="AC14" s="51"/>
      <c r="AD14" s="31"/>
      <c r="AN14" s="32" t="s">
        <v>48</v>
      </c>
      <c r="AO14" s="33"/>
      <c r="AP14" s="7" t="s">
        <v>48</v>
      </c>
      <c r="AQ14" s="33" t="s">
        <v>118</v>
      </c>
      <c r="AS14" s="135"/>
      <c r="AT14" s="135"/>
      <c r="AU14" s="135"/>
      <c r="AV14" s="135"/>
      <c r="AW14" s="135"/>
      <c r="AX14" s="136"/>
      <c r="AY14" s="136"/>
      <c r="AZ14" s="136"/>
      <c r="BA14" s="136"/>
      <c r="BB14" s="136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N14" s="135"/>
      <c r="BO14" s="135"/>
      <c r="BP14" s="135"/>
      <c r="BQ14" s="135"/>
    </row>
    <row r="15" spans="1:79" ht="20.100000000000001" customHeight="1" x14ac:dyDescent="0.25">
      <c r="A15" s="46">
        <v>6</v>
      </c>
      <c r="B15" s="132" t="str">
        <f>AQ10</f>
        <v>6.TAKIM</v>
      </c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3"/>
      <c r="N15" s="30"/>
      <c r="O15" s="30"/>
      <c r="P15" s="30"/>
      <c r="Q15" s="30"/>
      <c r="R15" s="30"/>
      <c r="S15" s="30"/>
      <c r="T15" s="30"/>
      <c r="U15" s="30"/>
      <c r="V15" s="148" t="s">
        <v>135</v>
      </c>
      <c r="W15" s="148"/>
      <c r="X15" s="148"/>
      <c r="Y15" s="149"/>
      <c r="Z15" s="144" t="s">
        <v>130</v>
      </c>
      <c r="AA15" s="143"/>
      <c r="AB15" s="143"/>
      <c r="AC15" s="143"/>
      <c r="AD15" s="31"/>
      <c r="AN15" s="32" t="s">
        <v>120</v>
      </c>
      <c r="AO15" s="33"/>
      <c r="AP15" s="7" t="s">
        <v>120</v>
      </c>
      <c r="AQ15" s="33" t="s">
        <v>121</v>
      </c>
      <c r="AS15" s="135"/>
      <c r="AT15" s="135"/>
      <c r="AU15" s="135"/>
      <c r="AV15" s="135"/>
      <c r="AW15" s="135"/>
      <c r="AX15" s="136"/>
      <c r="AY15" s="136"/>
      <c r="AZ15" s="136"/>
      <c r="BA15" s="136"/>
      <c r="BB15" s="136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</row>
    <row r="16" spans="1:79" ht="20.100000000000001" customHeight="1" x14ac:dyDescent="0.25">
      <c r="A16" s="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30"/>
      <c r="O16" s="30"/>
      <c r="P16" s="30"/>
      <c r="Q16" s="30"/>
      <c r="R16" s="30"/>
      <c r="S16" s="30"/>
      <c r="T16" s="30"/>
      <c r="U16" s="30"/>
      <c r="V16" s="31"/>
      <c r="W16" s="145"/>
      <c r="X16" s="145"/>
      <c r="Y16" s="146"/>
      <c r="Z16" s="147"/>
      <c r="AA16" s="147"/>
      <c r="AB16" s="147"/>
      <c r="AC16" s="147"/>
      <c r="AD16" s="31"/>
      <c r="AN16" s="32" t="s">
        <v>122</v>
      </c>
      <c r="AO16" s="33"/>
      <c r="AP16" s="7" t="s">
        <v>122</v>
      </c>
      <c r="AQ16" s="33" t="s">
        <v>123</v>
      </c>
      <c r="AS16" s="135"/>
      <c r="AT16" s="135"/>
      <c r="AU16" s="135"/>
      <c r="AV16" s="135"/>
      <c r="AW16" s="135"/>
      <c r="AX16" s="136"/>
      <c r="AY16" s="136"/>
      <c r="AZ16" s="136"/>
      <c r="BA16" s="136"/>
      <c r="BB16" s="136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  <c r="BN16" s="135"/>
      <c r="BO16" s="135"/>
      <c r="BP16" s="135"/>
      <c r="BQ16" s="135"/>
    </row>
    <row r="17" spans="1:44" ht="20.100000000000001" customHeight="1" x14ac:dyDescent="0.25">
      <c r="A17" s="29" t="s">
        <v>38</v>
      </c>
      <c r="B17" s="128" t="str">
        <f>AQ11</f>
        <v>7.TAKIM</v>
      </c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9"/>
      <c r="N17" s="30"/>
      <c r="O17" s="30"/>
      <c r="P17" s="30"/>
      <c r="Q17" s="30"/>
      <c r="R17" s="30"/>
      <c r="S17" s="30"/>
      <c r="T17" s="30"/>
      <c r="U17" s="30"/>
      <c r="V17" s="31"/>
      <c r="W17" s="31"/>
      <c r="X17" s="31"/>
      <c r="Y17" s="53"/>
      <c r="Z17" s="31"/>
      <c r="AA17" s="31"/>
      <c r="AB17" s="31"/>
      <c r="AC17" s="31"/>
      <c r="AD17" s="31"/>
    </row>
    <row r="18" spans="1:44" ht="20.100000000000001" customHeight="1" x14ac:dyDescent="0.25">
      <c r="A18" s="34"/>
      <c r="B18" s="130" t="s">
        <v>137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1"/>
      <c r="N18" s="36"/>
      <c r="O18" s="36"/>
      <c r="P18" s="36"/>
      <c r="Q18" s="37"/>
      <c r="R18" s="30"/>
      <c r="S18" s="30"/>
      <c r="T18" s="30"/>
      <c r="U18" s="30"/>
      <c r="V18" s="31"/>
      <c r="W18" s="31"/>
      <c r="X18" s="31"/>
      <c r="Y18" s="53"/>
      <c r="Z18" s="31"/>
      <c r="AA18" s="31"/>
      <c r="AB18" s="31"/>
      <c r="AC18" s="31"/>
      <c r="AD18" s="31"/>
      <c r="AR18" s="54"/>
    </row>
    <row r="19" spans="1:44" ht="20.100000000000001" customHeight="1" x14ac:dyDescent="0.25">
      <c r="A19" s="46" t="s">
        <v>40</v>
      </c>
      <c r="B19" s="132" t="str">
        <f>AQ12</f>
        <v>8.TAKIM</v>
      </c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3"/>
      <c r="N19" s="30"/>
      <c r="O19" s="30"/>
      <c r="P19" s="30"/>
      <c r="Q19" s="43"/>
      <c r="R19" s="36"/>
      <c r="S19" s="36"/>
      <c r="T19" s="36"/>
      <c r="U19" s="37"/>
      <c r="V19" s="31"/>
      <c r="W19" s="31"/>
      <c r="X19" s="31"/>
      <c r="Y19" s="53"/>
      <c r="Z19" s="31"/>
      <c r="AA19" s="31"/>
      <c r="AB19" s="31"/>
      <c r="AC19" s="31"/>
      <c r="AD19" s="31"/>
    </row>
    <row r="20" spans="1:44" ht="20.100000000000001" customHeight="1" x14ac:dyDescent="0.25">
      <c r="A20" s="34"/>
      <c r="B20" s="130" t="s">
        <v>138</v>
      </c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1"/>
      <c r="R20" s="30"/>
      <c r="S20" s="30"/>
      <c r="T20" s="30"/>
      <c r="U20" s="43"/>
      <c r="V20" s="31"/>
      <c r="W20" s="31"/>
      <c r="X20" s="31"/>
      <c r="Y20" s="53"/>
      <c r="Z20" s="31"/>
      <c r="AA20" s="31"/>
      <c r="AB20" s="31"/>
      <c r="AC20" s="31"/>
      <c r="AD20" s="31"/>
    </row>
    <row r="21" spans="1:44" ht="20.100000000000001" customHeight="1" x14ac:dyDescent="0.25">
      <c r="A21" s="29" t="s">
        <v>46</v>
      </c>
      <c r="B21" s="128" t="str">
        <f>AQ13</f>
        <v>9.TAKIM</v>
      </c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9"/>
      <c r="N21" s="30"/>
      <c r="O21" s="30"/>
      <c r="P21" s="30"/>
      <c r="Q21" s="43"/>
      <c r="R21" s="30"/>
      <c r="S21" s="30"/>
      <c r="T21" s="30"/>
      <c r="U21" s="43"/>
      <c r="V21" s="56"/>
      <c r="W21" s="56"/>
      <c r="X21" s="56"/>
      <c r="Y21" s="57"/>
      <c r="Z21" s="31"/>
      <c r="AA21" s="31"/>
      <c r="AB21" s="31"/>
      <c r="AC21" s="31"/>
      <c r="AD21" s="31"/>
    </row>
    <row r="22" spans="1:44" ht="20.100000000000001" customHeight="1" x14ac:dyDescent="0.25">
      <c r="A22" s="34"/>
      <c r="B22" s="130" t="s">
        <v>139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1"/>
      <c r="N22" s="38"/>
      <c r="O22" s="38"/>
      <c r="P22" s="38"/>
      <c r="Q22" s="39"/>
      <c r="R22" s="30"/>
      <c r="S22" s="30"/>
      <c r="T22" s="30"/>
      <c r="U22" s="43"/>
      <c r="V22" s="31"/>
      <c r="W22" s="31"/>
      <c r="X22" s="31"/>
      <c r="Y22" s="31"/>
      <c r="Z22" s="31"/>
    </row>
    <row r="23" spans="1:44" ht="20.100000000000001" customHeight="1" x14ac:dyDescent="0.25">
      <c r="A23" s="46" t="s">
        <v>48</v>
      </c>
      <c r="B23" s="132" t="str">
        <f>AQ14</f>
        <v>10.TAKIM</v>
      </c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3"/>
      <c r="N23" s="30"/>
      <c r="O23" s="30"/>
      <c r="P23" s="30"/>
      <c r="Q23" s="30"/>
      <c r="R23" s="30"/>
      <c r="S23" s="30"/>
      <c r="T23" s="30"/>
      <c r="U23" s="43"/>
      <c r="V23" s="31"/>
    </row>
    <row r="24" spans="1:44" ht="20.100000000000001" customHeight="1" x14ac:dyDescent="0.25">
      <c r="A24" s="34"/>
      <c r="B24" s="130" t="s">
        <v>140</v>
      </c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1"/>
      <c r="V24" s="31"/>
    </row>
    <row r="25" spans="1:44" ht="20.100000000000001" customHeight="1" x14ac:dyDescent="0.25">
      <c r="A25" s="29" t="s">
        <v>120</v>
      </c>
      <c r="B25" s="128" t="str">
        <f>AQ15</f>
        <v>11.TAKIM</v>
      </c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9"/>
      <c r="R25" s="30"/>
      <c r="S25" s="30"/>
      <c r="T25" s="30"/>
      <c r="U25" s="43"/>
    </row>
    <row r="26" spans="1:44" ht="20.100000000000001" customHeight="1" x14ac:dyDescent="0.25">
      <c r="A26" s="34"/>
      <c r="B26" s="130" t="s">
        <v>141</v>
      </c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1"/>
      <c r="R26" s="38"/>
      <c r="S26" s="38"/>
      <c r="T26" s="38"/>
      <c r="U26" s="39"/>
    </row>
    <row r="27" spans="1:44" ht="20.100000000000001" customHeight="1" x14ac:dyDescent="0.25">
      <c r="A27" s="46" t="s">
        <v>122</v>
      </c>
      <c r="B27" s="132" t="str">
        <f>AQ16</f>
        <v>12.TAKIM</v>
      </c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3"/>
      <c r="R27" s="58"/>
      <c r="S27" s="30"/>
      <c r="T27" s="30"/>
      <c r="U27" s="30"/>
      <c r="V27" s="31"/>
      <c r="W27" s="31"/>
      <c r="X27" s="31"/>
      <c r="Y27" s="31"/>
      <c r="Z27" s="31"/>
    </row>
    <row r="28" spans="1:44" ht="15.75" x14ac:dyDescent="0.25">
      <c r="S28" s="31"/>
      <c r="T28" s="31"/>
      <c r="U28" s="31"/>
      <c r="V28" s="31"/>
      <c r="W28" s="31"/>
      <c r="X28" s="31"/>
      <c r="Y28" s="31"/>
      <c r="Z28" s="31"/>
    </row>
    <row r="29" spans="1:44" ht="15.75" x14ac:dyDescent="0.25">
      <c r="S29" s="31"/>
      <c r="T29" s="31"/>
      <c r="U29" s="31"/>
      <c r="V29" s="31"/>
      <c r="W29" s="31"/>
      <c r="X29" s="31"/>
      <c r="Y29" s="31"/>
      <c r="Z29" s="31"/>
    </row>
    <row r="30" spans="1:44" ht="15.75" x14ac:dyDescent="0.25">
      <c r="S30" s="31"/>
      <c r="T30" s="31"/>
      <c r="U30" s="31"/>
      <c r="V30" s="31"/>
      <c r="W30" s="31"/>
      <c r="X30" s="31"/>
      <c r="Y30" s="31"/>
      <c r="Z30" s="31"/>
    </row>
    <row r="31" spans="1:44" ht="15.75" x14ac:dyDescent="0.25">
      <c r="S31" s="31"/>
      <c r="T31" s="31"/>
      <c r="U31" s="31"/>
      <c r="V31" s="31"/>
      <c r="W31" s="31"/>
      <c r="X31" s="31"/>
      <c r="Y31" s="31"/>
      <c r="Z31" s="31"/>
    </row>
  </sheetData>
  <mergeCells count="50">
    <mergeCell ref="B23:M23"/>
    <mergeCell ref="B24:U24"/>
    <mergeCell ref="B25:Q25"/>
    <mergeCell ref="B26:Q26"/>
    <mergeCell ref="B27:Q27"/>
    <mergeCell ref="A2:AC2"/>
    <mergeCell ref="B17:M17"/>
    <mergeCell ref="B18:M18"/>
    <mergeCell ref="B19:M19"/>
    <mergeCell ref="B20:Q20"/>
    <mergeCell ref="B21:M21"/>
    <mergeCell ref="B22:M22"/>
    <mergeCell ref="BM11:BQ16"/>
    <mergeCell ref="B12:Q12"/>
    <mergeCell ref="B13:M13"/>
    <mergeCell ref="V13:Y13"/>
    <mergeCell ref="Z13:AC13"/>
    <mergeCell ref="B14:M14"/>
    <mergeCell ref="B15:M15"/>
    <mergeCell ref="V15:Y15"/>
    <mergeCell ref="Z15:AC15"/>
    <mergeCell ref="B16:M16"/>
    <mergeCell ref="B10:M10"/>
    <mergeCell ref="B11:M11"/>
    <mergeCell ref="AS11:AW16"/>
    <mergeCell ref="AX11:BB16"/>
    <mergeCell ref="BC11:BG16"/>
    <mergeCell ref="BH11:BL16"/>
    <mergeCell ref="AX5:BB10"/>
    <mergeCell ref="BC5:BG10"/>
    <mergeCell ref="BH5:BL10"/>
    <mergeCell ref="BM5:BQ10"/>
    <mergeCell ref="BR5:BV10"/>
    <mergeCell ref="BW5:CA10"/>
    <mergeCell ref="AH4:AL4"/>
    <mergeCell ref="AN4:AO4"/>
    <mergeCell ref="AP4:AQ4"/>
    <mergeCell ref="B5:Q5"/>
    <mergeCell ref="AG5:AJ5"/>
    <mergeCell ref="AS5:AW10"/>
    <mergeCell ref="B6:Q6"/>
    <mergeCell ref="B7:Q7"/>
    <mergeCell ref="B8:U8"/>
    <mergeCell ref="B9:M9"/>
    <mergeCell ref="A4:G4"/>
    <mergeCell ref="H4:M4"/>
    <mergeCell ref="N4:R4"/>
    <mergeCell ref="S4:W4"/>
    <mergeCell ref="X4:AC4"/>
    <mergeCell ref="AD4:AG4"/>
  </mergeCells>
  <hyperlinks>
    <hyperlink ref="AG5:AJ5" location="ANASAYFA!A1" display="ANASAYFA"/>
  </hyperlinks>
  <pageMargins left="0.7" right="0.7" top="0.75" bottom="0.75" header="0.3" footer="0.3"/>
  <pageSetup paperSize="9" scale="76" orientation="landscape" r:id="rId1"/>
  <colBreaks count="2" manualBreakCount="2">
    <brk id="29" max="1048575" man="1"/>
    <brk id="4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MERKEZ YILDIZ KIZ VOLEYBOL</vt:lpstr>
      <vt:lpstr>SUNGURLU YILDIZ KIZ VOLEYBOL</vt:lpstr>
      <vt:lpstr>ALACA YILDIZ KIZ VOLEYBOL</vt:lpstr>
      <vt:lpstr>ELEME FİKSTÜRÜ(GÜNCEL)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2022-11-22T12:53:20Z</dcterms:modified>
</cp:coreProperties>
</file>